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thieu Walter\Desktop\3D exp\Migration\EDAT\ProjectStructure\"/>
    </mc:Choice>
  </mc:AlternateContent>
  <bookViews>
    <workbookView xWindow="0" yWindow="0" windowWidth="28800" windowHeight="12000"/>
  </bookViews>
  <sheets>
    <sheet name="Feuil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4" i="1" l="1"/>
  <c r="Q5" i="1"/>
  <c r="Q6" i="1"/>
  <c r="R7" i="1"/>
  <c r="S8" i="1"/>
  <c r="S9" i="1"/>
  <c r="R10" i="1"/>
  <c r="S11" i="1"/>
  <c r="S12" i="1"/>
  <c r="S13" i="1"/>
  <c r="R14" i="1"/>
  <c r="Q15" i="1"/>
  <c r="R16" i="1"/>
  <c r="Q17" i="1"/>
  <c r="R18" i="1"/>
  <c r="Q19" i="1"/>
  <c r="P20" i="1"/>
  <c r="Q21" i="1"/>
  <c r="Q22" i="1"/>
  <c r="O23" i="1"/>
  <c r="P24" i="1"/>
  <c r="P25" i="1"/>
  <c r="Q26" i="1"/>
  <c r="Q27" i="1"/>
  <c r="R27" i="1"/>
  <c r="Q28" i="1"/>
  <c r="R28" i="1"/>
  <c r="Q29" i="1"/>
  <c r="P30" i="1"/>
  <c r="Q31" i="1"/>
  <c r="Q32" i="1"/>
  <c r="P33" i="1"/>
  <c r="Q34" i="1"/>
  <c r="R35" i="1"/>
  <c r="S36" i="1"/>
  <c r="S37" i="1"/>
  <c r="R38" i="1"/>
  <c r="S39" i="1"/>
  <c r="S40" i="1"/>
  <c r="R41" i="1"/>
  <c r="S42" i="1"/>
  <c r="S43" i="1"/>
  <c r="R44" i="1"/>
  <c r="S45" i="1"/>
  <c r="S46" i="1"/>
  <c r="S47" i="1"/>
  <c r="Q48" i="1"/>
  <c r="Q49" i="1"/>
  <c r="R50" i="1"/>
  <c r="R51" i="1"/>
  <c r="R52" i="1"/>
  <c r="S53" i="1"/>
  <c r="S54" i="1"/>
  <c r="R55" i="1"/>
  <c r="S56" i="1"/>
  <c r="S57" i="1"/>
  <c r="S58" i="1"/>
  <c r="Q59" i="1"/>
  <c r="R60" i="1"/>
  <c r="R61" i="1"/>
  <c r="R62" i="1"/>
  <c r="Q63" i="1"/>
  <c r="P65" i="1"/>
  <c r="Q66" i="1"/>
  <c r="P67" i="1"/>
  <c r="Q68" i="1"/>
  <c r="R69" i="1"/>
  <c r="S70" i="1"/>
  <c r="S71" i="1"/>
  <c r="Q72" i="1"/>
  <c r="Q73" i="1"/>
  <c r="R73" i="1"/>
  <c r="Q74" i="1"/>
  <c r="Q75" i="1"/>
  <c r="Q76" i="1"/>
  <c r="P77" i="1"/>
  <c r="P78" i="1"/>
  <c r="P79" i="1"/>
  <c r="O80" i="1"/>
  <c r="O81" i="1"/>
  <c r="P81" i="1"/>
  <c r="O82" i="1"/>
  <c r="P83" i="1"/>
  <c r="Q84" i="1"/>
  <c r="Q85" i="1"/>
  <c r="R86" i="1"/>
  <c r="Q87" i="1"/>
  <c r="Q88" i="1"/>
  <c r="Q89" i="1"/>
  <c r="P90" i="1"/>
  <c r="O91" i="1"/>
  <c r="P92" i="1"/>
  <c r="P94" i="1"/>
  <c r="P95" i="1"/>
  <c r="O96" i="1"/>
  <c r="P97" i="1"/>
  <c r="O98" i="1"/>
  <c r="P98" i="1"/>
  <c r="P99" i="1"/>
  <c r="Q100" i="1"/>
  <c r="Q101" i="1"/>
  <c r="R102" i="1"/>
  <c r="R103" i="1"/>
  <c r="R104" i="1"/>
  <c r="R105" i="1"/>
  <c r="R106" i="1"/>
  <c r="Q107" i="1"/>
  <c r="Q108" i="1"/>
  <c r="Q109" i="1"/>
  <c r="Q110" i="1"/>
  <c r="P111" i="1"/>
  <c r="O112" i="1"/>
  <c r="P112" i="1"/>
  <c r="O113" i="1"/>
  <c r="Q113" i="1"/>
  <c r="O114" i="1"/>
  <c r="O115" i="1"/>
  <c r="P116" i="1"/>
  <c r="P117" i="1"/>
  <c r="P118" i="1"/>
  <c r="P119" i="1"/>
  <c r="O120" i="1"/>
  <c r="P121" i="1"/>
  <c r="O122" i="1"/>
  <c r="P123" i="1"/>
  <c r="P124" i="1"/>
  <c r="O125" i="1"/>
  <c r="P126" i="1"/>
  <c r="P127" i="1"/>
  <c r="P128" i="1"/>
  <c r="P129" i="1"/>
  <c r="P130" i="1"/>
  <c r="O131" i="1"/>
  <c r="P132" i="1"/>
  <c r="Q133" i="1"/>
  <c r="Q134" i="1"/>
  <c r="Q135" i="1"/>
  <c r="R136" i="1"/>
  <c r="R137" i="1"/>
  <c r="R138" i="1"/>
  <c r="R139" i="1"/>
  <c r="R140" i="1"/>
  <c r="R141" i="1"/>
  <c r="R142" i="1"/>
  <c r="R143" i="1"/>
  <c r="R144" i="1"/>
  <c r="R145" i="1"/>
  <c r="R146" i="1"/>
  <c r="R147" i="1"/>
  <c r="Q148" i="1"/>
  <c r="R149" i="1"/>
  <c r="R150" i="1"/>
  <c r="R151" i="1"/>
  <c r="R152" i="1"/>
  <c r="Q153" i="1"/>
  <c r="Q154" i="1"/>
  <c r="P155" i="1"/>
  <c r="P156" i="1"/>
  <c r="Q157" i="1"/>
  <c r="O158" i="1"/>
  <c r="P159" i="1"/>
  <c r="P160" i="1"/>
  <c r="P161" i="1"/>
  <c r="P162" i="1"/>
  <c r="P163" i="1"/>
  <c r="P164" i="1"/>
  <c r="P165" i="1"/>
  <c r="P166" i="1"/>
  <c r="P167" i="1"/>
  <c r="P168" i="1"/>
  <c r="P169" i="1"/>
  <c r="P170" i="1"/>
  <c r="P171" i="1"/>
  <c r="P172" i="1"/>
  <c r="P173" i="1"/>
  <c r="O3" i="1"/>
</calcChain>
</file>

<file path=xl/sharedStrings.xml><?xml version="1.0" encoding="utf-8"?>
<sst xmlns="http://schemas.openxmlformats.org/spreadsheetml/2006/main" count="177" uniqueCount="171">
  <si>
    <t>Changer I&amp;T</t>
  </si>
  <si>
    <t>Achats</t>
  </si>
  <si>
    <t>Supplier</t>
  </si>
  <si>
    <t>Storage and transportation</t>
  </si>
  <si>
    <t>Proto Entire changer</t>
  </si>
  <si>
    <t>Proto Curved rail</t>
  </si>
  <si>
    <t>Proto Single filter test</t>
  </si>
  <si>
    <t>Proto Truck and flip rail</t>
  </si>
  <si>
    <t>Auto changer</t>
  </si>
  <si>
    <t>Camera System</t>
  </si>
  <si>
    <t>Banc d'assemblage</t>
  </si>
  <si>
    <t>Final Auto changer</t>
  </si>
  <si>
    <t>Proto Auto changer</t>
  </si>
  <si>
    <t>Transport packaging</t>
  </si>
  <si>
    <t>Contre</t>
  </si>
  <si>
    <t>LSST</t>
  </si>
  <si>
    <t>Concept Fiber Coupling Doublet</t>
  </si>
  <si>
    <t>BIGBOSS</t>
  </si>
  <si>
    <t>Slicer NTT</t>
  </si>
  <si>
    <t>Cryostat TRL6</t>
  </si>
  <si>
    <t>Proto 0</t>
  </si>
  <si>
    <t>Etudes</t>
  </si>
  <si>
    <t>Concept Spectrograph</t>
  </si>
  <si>
    <t>Schemas optiques</t>
  </si>
  <si>
    <t>Spectrograph</t>
  </si>
  <si>
    <t>Integration</t>
  </si>
  <si>
    <t>Slicer Unit</t>
  </si>
  <si>
    <t>Source Unit</t>
  </si>
  <si>
    <t>Units Support</t>
  </si>
  <si>
    <t>Enceinte noire</t>
  </si>
  <si>
    <t>Detector unit</t>
  </si>
  <si>
    <t>Notices Techniques</t>
  </si>
  <si>
    <t>ACHATS</t>
  </si>
  <si>
    <t>Offner Relay Unit</t>
  </si>
  <si>
    <t>Spectrograph Unit</t>
  </si>
  <si>
    <t>Steering mirror unit</t>
  </si>
  <si>
    <t>Geometrical optics</t>
  </si>
  <si>
    <t>Demonstrator</t>
  </si>
  <si>
    <t>Demonstrateur</t>
  </si>
  <si>
    <t>Cryostat_IR</t>
  </si>
  <si>
    <t>SNAP</t>
  </si>
  <si>
    <t>Energie Noire</t>
  </si>
  <si>
    <t>Groupe 5</t>
  </si>
  <si>
    <t>Groupe 4</t>
  </si>
  <si>
    <t>Groupe 3</t>
  </si>
  <si>
    <t>Groupe 2</t>
  </si>
  <si>
    <t>Groupe 1</t>
  </si>
  <si>
    <t>Formation</t>
  </si>
  <si>
    <t>CONNECTEUR</t>
  </si>
  <si>
    <t>IODA</t>
  </si>
  <si>
    <t>EQUIPRESSION</t>
  </si>
  <si>
    <t>Connecteurs KM3</t>
  </si>
  <si>
    <t>KM3</t>
  </si>
  <si>
    <t>Connecteur Mobile</t>
  </si>
  <si>
    <t>Connecteur Fixe</t>
  </si>
  <si>
    <t>Chassis Mobile</t>
  </si>
  <si>
    <t>Chassis Fixe</t>
  </si>
  <si>
    <t>POWER_C</t>
  </si>
  <si>
    <t>Roue cosmique</t>
  </si>
  <si>
    <t>Taquets</t>
  </si>
  <si>
    <t>Attaches Plastiques</t>
  </si>
  <si>
    <t>Mati駻iaux</t>
  </si>
  <si>
    <t>Rivets</t>
  </si>
  <si>
    <t>Ecrous</t>
  </si>
  <si>
    <t>Rondelle</t>
  </si>
  <si>
    <t>Anneaux elastiques</t>
  </si>
  <si>
    <t>Vis F Hc</t>
  </si>
  <si>
    <t>Vis CL</t>
  </si>
  <si>
    <t>Vis CBL</t>
  </si>
  <si>
    <t>Vis CHc</t>
  </si>
  <si>
    <t>Vis H</t>
  </si>
  <si>
    <t>Vis</t>
  </si>
  <si>
    <t>Goupilles</t>
  </si>
  <si>
    <t>Elements de fixation</t>
  </si>
  <si>
    <t>Composants 3D</t>
  </si>
  <si>
    <t>Mise en plan manuelle</t>
  </si>
  <si>
    <t>Composants 2D</t>
  </si>
  <si>
    <t>SOIFOUANI</t>
  </si>
  <si>
    <t xml:space="preserve">J'AI DU BON TABAC </t>
  </si>
  <si>
    <t>TOP</t>
  </si>
  <si>
    <t>ESSAIS CARTOUCHE</t>
  </si>
  <si>
    <t>TEST</t>
  </si>
  <si>
    <t>Grism Bande H  v.935</t>
  </si>
  <si>
    <t>Grism Bande J  v.935</t>
  </si>
  <si>
    <t>Grism Bande K v.935</t>
  </si>
  <si>
    <t>Ddes Travaux</t>
  </si>
  <si>
    <t>PROTOTYPE</t>
  </si>
  <si>
    <t>Barrilet</t>
  </si>
  <si>
    <t>Spectrographe</t>
  </si>
  <si>
    <t>EMIR</t>
  </si>
  <si>
    <t>Banc de test Generateur Contraste</t>
  </si>
  <si>
    <t>Retine de Mouche</t>
  </si>
  <si>
    <t>IL12</t>
  </si>
  <si>
    <t>Storey</t>
  </si>
  <si>
    <t>SCM-SPM Container</t>
  </si>
  <si>
    <t>PHOTOS</t>
  </si>
  <si>
    <t>SCM-SPM Container equiped</t>
  </si>
  <si>
    <t>Frame Superior</t>
  </si>
  <si>
    <t>Superior Frame Assembly</t>
  </si>
  <si>
    <t>Calcul</t>
  </si>
  <si>
    <t>photo</t>
  </si>
  <si>
    <t>Frame Inferior</t>
  </si>
  <si>
    <t>Inferior Frame Assembly</t>
  </si>
  <si>
    <t>Line's Transport Pallets</t>
  </si>
  <si>
    <t>Outillage</t>
  </si>
  <si>
    <t>Support O.M</t>
  </si>
  <si>
    <t>ANTARES 1/10 Kmｲ</t>
  </si>
  <si>
    <t>1_5 Controle commande</t>
  </si>
  <si>
    <t>1_4_3 Translation horizontale</t>
  </si>
  <si>
    <t>1_4_2 Translation verticale</t>
  </si>
  <si>
    <t>1_4_1 Berceau</t>
  </si>
  <si>
    <t>1_4 Support animal</t>
  </si>
  <si>
    <t>1_3_4_3 Securite passive</t>
  </si>
  <si>
    <t>1_3_4_2 Carters</t>
  </si>
  <si>
    <t>1_3_4_1 Systeme de freinage des rotors</t>
  </si>
  <si>
    <t>1_3_4 Securite</t>
  </si>
  <si>
    <t>1_3_3_2 Pieds de maintien</t>
  </si>
  <si>
    <t>1_3_3_1 Treillis mecanique</t>
  </si>
  <si>
    <t>1_3_3 Assise mecanique</t>
  </si>
  <si>
    <t>1_3_2 Interface bati / support animal</t>
  </si>
  <si>
    <t>1_3_1 Interface bati / guidages scanners</t>
  </si>
  <si>
    <t>1_3 Bati mecanique</t>
  </si>
  <si>
    <t>1_2 Scanner 2</t>
  </si>
  <si>
    <t>1_1_4_3 Systeme d'entrainement 1</t>
  </si>
  <si>
    <t>1_1_4_2 Guidage lineaire</t>
  </si>
  <si>
    <t>1_1_4_1 Indexation de position 1</t>
  </si>
  <si>
    <t>1_1_4 Platine de translation 1</t>
  </si>
  <si>
    <t>1_1_3_2 Recepteurs collecteur 1</t>
  </si>
  <si>
    <t>1_1_3_1 Pistes collecteur 1</t>
  </si>
  <si>
    <t>1_1_3 Collecteur 1</t>
  </si>
  <si>
    <t>1_1_2_2 Liaison coaxiale rotor / collecteur 1</t>
  </si>
  <si>
    <t>1_1_2_1 Structure rigide en equerre 1</t>
  </si>
  <si>
    <t>1_1_2 Portique 1</t>
  </si>
  <si>
    <t>1_1_1_2 Motorisation 1</t>
  </si>
  <si>
    <t>1_1_1_1 Plateau 1</t>
  </si>
  <si>
    <t>1_1_1 Rotateur 1</t>
  </si>
  <si>
    <t>1_1 Scanner 1</t>
  </si>
  <si>
    <t>TomXgam</t>
  </si>
  <si>
    <t>tourelle</t>
  </si>
  <si>
    <t>Boite FPGA</t>
  </si>
  <si>
    <t>CLEAR PET</t>
  </si>
  <si>
    <t>PIXSCAN</t>
  </si>
  <si>
    <t xml:space="preserve">ROBOT </t>
  </si>
  <si>
    <t>ROBOT 1er essai version0</t>
  </si>
  <si>
    <t>XPIX</t>
  </si>
  <si>
    <t>SCANNER RAYONX XPAD3</t>
  </si>
  <si>
    <t>SCANNER RAYONX XPAD2</t>
  </si>
  <si>
    <t>IMAGERIE</t>
  </si>
  <si>
    <t>Module loading</t>
  </si>
  <si>
    <t>Stave Prototype</t>
  </si>
  <si>
    <t>IBL</t>
  </si>
  <si>
    <t>Hydroformage</t>
  </si>
  <si>
    <t>Upgrade Pixel</t>
  </si>
  <si>
    <t>Module</t>
  </si>
  <si>
    <t>STAVE</t>
  </si>
  <si>
    <t>Deconnexion tube</t>
  </si>
  <si>
    <t>Tete de positionnement</t>
  </si>
  <si>
    <t>Support Echelle Assemblee</t>
  </si>
  <si>
    <t>Banc d'assemblage Modules</t>
  </si>
  <si>
    <t>Dispositif de serrage</t>
  </si>
  <si>
    <t>Probing Tests on Stave</t>
  </si>
  <si>
    <t>OUTILLAGE</t>
  </si>
  <si>
    <t>Return Tubes &amp; Capillaires</t>
  </si>
  <si>
    <t>PIXEL</t>
  </si>
  <si>
    <t>ATLAS</t>
  </si>
  <si>
    <t>Laboratoire CPPM</t>
  </si>
  <si>
    <t>ORG</t>
  </si>
  <si>
    <t>CS</t>
  </si>
  <si>
    <t>Workspace</t>
  </si>
  <si>
    <t>Folder</t>
  </si>
  <si>
    <t>CPPM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</si>
</sst>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FFC000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73"/>
  <sheetViews>
    <sheetView tabSelected="1" topLeftCell="A136" workbookViewId="0">
      <selection activeCell="A172" sqref="A172:XFD172"/>
    </sheetView>
  </sheetViews>
  <sheetFormatPr baseColWidth="10" defaultRowHeight="15" x14ac:dyDescent="0.25"/>
  <sheetData>
    <row r="1" spans="1:19" x14ac:dyDescent="0.25">
      <c r="M1" t="s">
        <v>166</v>
      </c>
      <c r="N1" s="1" t="s">
        <v>167</v>
      </c>
      <c r="O1" t="s">
        <v>168</v>
      </c>
      <c r="P1" t="s">
        <v>169</v>
      </c>
    </row>
    <row r="2" spans="1:19" x14ac:dyDescent="0.25">
      <c r="A2">
        <v>0</v>
      </c>
      <c r="B2">
        <v>5633</v>
      </c>
      <c r="C2" t="s">
        <v>165</v>
      </c>
      <c r="M2" t="s">
        <v>170</v>
      </c>
    </row>
    <row r="3" spans="1:19" x14ac:dyDescent="0.25">
      <c r="A3">
        <v>0</v>
      </c>
      <c r="B3">
        <v>5633</v>
      </c>
      <c r="C3">
        <v>12411</v>
      </c>
      <c r="D3" t="s">
        <v>164</v>
      </c>
      <c r="O3" t="str">
        <f>D3</f>
        <v>ATLAS</v>
      </c>
    </row>
    <row r="4" spans="1:19" x14ac:dyDescent="0.25">
      <c r="A4">
        <v>0</v>
      </c>
      <c r="B4">
        <v>5633</v>
      </c>
      <c r="C4">
        <v>12411</v>
      </c>
      <c r="D4">
        <v>12413</v>
      </c>
      <c r="E4" t="s">
        <v>163</v>
      </c>
      <c r="P4" t="str">
        <f t="shared" ref="P4:P67" si="0">E4</f>
        <v>PIXEL</v>
      </c>
    </row>
    <row r="5" spans="1:19" s="2" customFormat="1" x14ac:dyDescent="0.25">
      <c r="A5" s="2">
        <v>0</v>
      </c>
      <c r="B5" s="2">
        <v>5633</v>
      </c>
      <c r="C5" s="2">
        <v>12411</v>
      </c>
      <c r="D5" s="2">
        <v>12413</v>
      </c>
      <c r="E5" s="2">
        <v>13240</v>
      </c>
      <c r="F5" s="2" t="s">
        <v>162</v>
      </c>
      <c r="Q5" s="2" t="str">
        <f t="shared" ref="Q4:Q67" si="1">F5</f>
        <v>Return Tubes &amp; Capillaires</v>
      </c>
    </row>
    <row r="6" spans="1:19" s="2" customFormat="1" x14ac:dyDescent="0.25">
      <c r="A6" s="2">
        <v>0</v>
      </c>
      <c r="B6" s="2">
        <v>5633</v>
      </c>
      <c r="C6" s="2">
        <v>12411</v>
      </c>
      <c r="D6" s="2">
        <v>12413</v>
      </c>
      <c r="E6" s="2">
        <v>19600</v>
      </c>
      <c r="F6" s="2" t="s">
        <v>161</v>
      </c>
      <c r="Q6" s="2" t="str">
        <f t="shared" si="1"/>
        <v>OUTILLAGE</v>
      </c>
    </row>
    <row r="7" spans="1:19" x14ac:dyDescent="0.25">
      <c r="A7">
        <v>44</v>
      </c>
      <c r="B7">
        <v>5633</v>
      </c>
      <c r="C7">
        <v>12411</v>
      </c>
      <c r="D7">
        <v>12413</v>
      </c>
      <c r="E7">
        <v>19600</v>
      </c>
      <c r="F7">
        <v>19602</v>
      </c>
      <c r="G7" t="s">
        <v>160</v>
      </c>
      <c r="R7" t="str">
        <f t="shared" ref="R4:R67" si="2">G7</f>
        <v>Probing Tests on Stave</v>
      </c>
    </row>
    <row r="8" spans="1:19" x14ac:dyDescent="0.25">
      <c r="A8">
        <v>7</v>
      </c>
      <c r="B8">
        <v>5633</v>
      </c>
      <c r="C8">
        <v>12411</v>
      </c>
      <c r="D8">
        <v>12413</v>
      </c>
      <c r="E8">
        <v>19600</v>
      </c>
      <c r="F8">
        <v>19602</v>
      </c>
      <c r="G8">
        <v>20152</v>
      </c>
      <c r="H8" t="s">
        <v>159</v>
      </c>
      <c r="S8" t="str">
        <f t="shared" ref="S4:S67" si="3">H8</f>
        <v>Dispositif de serrage</v>
      </c>
    </row>
    <row r="9" spans="1:19" s="2" customFormat="1" x14ac:dyDescent="0.25">
      <c r="A9" s="2">
        <v>0</v>
      </c>
      <c r="B9" s="2">
        <v>5633</v>
      </c>
      <c r="C9" s="2">
        <v>12411</v>
      </c>
      <c r="D9" s="2">
        <v>12413</v>
      </c>
      <c r="E9" s="2">
        <v>19600</v>
      </c>
      <c r="F9" s="2">
        <v>19602</v>
      </c>
      <c r="G9" s="2">
        <v>20446</v>
      </c>
      <c r="H9" s="2" t="s">
        <v>32</v>
      </c>
      <c r="S9" s="2" t="str">
        <f t="shared" si="3"/>
        <v>ACHATS</v>
      </c>
    </row>
    <row r="10" spans="1:19" x14ac:dyDescent="0.25">
      <c r="A10">
        <v>0</v>
      </c>
      <c r="B10">
        <v>5633</v>
      </c>
      <c r="C10">
        <v>12411</v>
      </c>
      <c r="D10">
        <v>12413</v>
      </c>
      <c r="E10">
        <v>19600</v>
      </c>
      <c r="F10">
        <v>19787</v>
      </c>
      <c r="G10" t="s">
        <v>158</v>
      </c>
      <c r="R10" t="str">
        <f t="shared" si="2"/>
        <v>Banc d'assemblage Modules</v>
      </c>
    </row>
    <row r="11" spans="1:19" x14ac:dyDescent="0.25">
      <c r="A11">
        <v>31</v>
      </c>
      <c r="B11">
        <v>5633</v>
      </c>
      <c r="C11">
        <v>12411</v>
      </c>
      <c r="D11">
        <v>12413</v>
      </c>
      <c r="E11">
        <v>19600</v>
      </c>
      <c r="F11">
        <v>19787</v>
      </c>
      <c r="G11">
        <v>19789</v>
      </c>
      <c r="H11" t="s">
        <v>157</v>
      </c>
      <c r="S11" t="str">
        <f t="shared" si="3"/>
        <v>Support Echelle Assemblee</v>
      </c>
    </row>
    <row r="12" spans="1:19" x14ac:dyDescent="0.25">
      <c r="A12">
        <v>35</v>
      </c>
      <c r="B12">
        <v>5633</v>
      </c>
      <c r="C12">
        <v>12411</v>
      </c>
      <c r="D12">
        <v>12413</v>
      </c>
      <c r="E12">
        <v>19600</v>
      </c>
      <c r="F12">
        <v>19787</v>
      </c>
      <c r="G12">
        <v>22062</v>
      </c>
      <c r="H12" t="s">
        <v>156</v>
      </c>
      <c r="S12" t="str">
        <f t="shared" si="3"/>
        <v>Tete de positionnement</v>
      </c>
    </row>
    <row r="13" spans="1:19" s="2" customFormat="1" x14ac:dyDescent="0.25">
      <c r="A13" s="2">
        <v>0</v>
      </c>
      <c r="B13" s="2">
        <v>5633</v>
      </c>
      <c r="C13" s="2">
        <v>12411</v>
      </c>
      <c r="D13" s="2">
        <v>12413</v>
      </c>
      <c r="E13" s="2">
        <v>19600</v>
      </c>
      <c r="F13" s="2">
        <v>19787</v>
      </c>
      <c r="G13" s="2">
        <v>22063</v>
      </c>
      <c r="H13" s="2" t="s">
        <v>1</v>
      </c>
      <c r="S13" s="2" t="str">
        <f t="shared" si="3"/>
        <v>Achats</v>
      </c>
    </row>
    <row r="14" spans="1:19" x14ac:dyDescent="0.25">
      <c r="A14">
        <v>14</v>
      </c>
      <c r="B14">
        <v>5633</v>
      </c>
      <c r="C14">
        <v>12411</v>
      </c>
      <c r="D14">
        <v>12413</v>
      </c>
      <c r="E14">
        <v>19600</v>
      </c>
      <c r="F14">
        <v>22155</v>
      </c>
      <c r="G14" t="s">
        <v>155</v>
      </c>
      <c r="R14" t="str">
        <f t="shared" si="2"/>
        <v>Deconnexion tube</v>
      </c>
    </row>
    <row r="15" spans="1:19" x14ac:dyDescent="0.25">
      <c r="A15">
        <v>17</v>
      </c>
      <c r="B15">
        <v>5633</v>
      </c>
      <c r="C15">
        <v>12411</v>
      </c>
      <c r="D15">
        <v>12413</v>
      </c>
      <c r="E15">
        <v>19872</v>
      </c>
      <c r="F15" t="s">
        <v>154</v>
      </c>
      <c r="Q15" t="str">
        <f t="shared" si="1"/>
        <v>STAVE</v>
      </c>
    </row>
    <row r="16" spans="1:19" x14ac:dyDescent="0.25">
      <c r="A16">
        <v>5</v>
      </c>
      <c r="B16">
        <v>5633</v>
      </c>
      <c r="C16">
        <v>12411</v>
      </c>
      <c r="D16">
        <v>12413</v>
      </c>
      <c r="E16">
        <v>19872</v>
      </c>
      <c r="F16">
        <v>19874</v>
      </c>
      <c r="G16" t="s">
        <v>153</v>
      </c>
      <c r="R16" t="str">
        <f t="shared" si="2"/>
        <v>Module</v>
      </c>
    </row>
    <row r="17" spans="1:18" x14ac:dyDescent="0.25">
      <c r="A17">
        <v>0</v>
      </c>
      <c r="B17">
        <v>5633</v>
      </c>
      <c r="C17">
        <v>12411</v>
      </c>
      <c r="D17">
        <v>12413</v>
      </c>
      <c r="E17">
        <v>22137</v>
      </c>
      <c r="F17" t="s">
        <v>152</v>
      </c>
      <c r="Q17" t="str">
        <f t="shared" si="1"/>
        <v>Upgrade Pixel</v>
      </c>
    </row>
    <row r="18" spans="1:18" x14ac:dyDescent="0.25">
      <c r="A18">
        <v>13</v>
      </c>
      <c r="B18">
        <v>5633</v>
      </c>
      <c r="C18">
        <v>12411</v>
      </c>
      <c r="D18">
        <v>12413</v>
      </c>
      <c r="E18">
        <v>22137</v>
      </c>
      <c r="F18">
        <v>22138</v>
      </c>
      <c r="G18" t="s">
        <v>151</v>
      </c>
      <c r="R18" t="str">
        <f t="shared" si="2"/>
        <v>Hydroformage</v>
      </c>
    </row>
    <row r="19" spans="1:18" s="2" customFormat="1" x14ac:dyDescent="0.25">
      <c r="A19" s="2">
        <v>0</v>
      </c>
      <c r="B19" s="2">
        <v>5633</v>
      </c>
      <c r="C19" s="2">
        <v>12411</v>
      </c>
      <c r="D19" s="2">
        <v>12413</v>
      </c>
      <c r="E19" s="2">
        <v>22139</v>
      </c>
      <c r="F19" s="2" t="s">
        <v>32</v>
      </c>
      <c r="Q19" s="2" t="str">
        <f t="shared" si="1"/>
        <v>ACHATS</v>
      </c>
    </row>
    <row r="20" spans="1:18" x14ac:dyDescent="0.25">
      <c r="A20">
        <v>0</v>
      </c>
      <c r="B20">
        <v>5633</v>
      </c>
      <c r="C20">
        <v>12411</v>
      </c>
      <c r="D20">
        <v>536871014</v>
      </c>
      <c r="E20" t="s">
        <v>150</v>
      </c>
      <c r="P20" t="str">
        <f t="shared" si="0"/>
        <v>IBL</v>
      </c>
    </row>
    <row r="21" spans="1:18" x14ac:dyDescent="0.25">
      <c r="A21">
        <v>20</v>
      </c>
      <c r="B21">
        <v>5633</v>
      </c>
      <c r="C21">
        <v>12411</v>
      </c>
      <c r="D21">
        <v>536871014</v>
      </c>
      <c r="E21">
        <v>23214</v>
      </c>
      <c r="F21" t="s">
        <v>149</v>
      </c>
      <c r="Q21" t="str">
        <f t="shared" si="1"/>
        <v>Stave Prototype</v>
      </c>
    </row>
    <row r="22" spans="1:18" x14ac:dyDescent="0.25">
      <c r="A22">
        <v>4</v>
      </c>
      <c r="B22">
        <v>5633</v>
      </c>
      <c r="C22">
        <v>12411</v>
      </c>
      <c r="D22">
        <v>536871014</v>
      </c>
      <c r="E22">
        <v>536871015</v>
      </c>
      <c r="F22" t="s">
        <v>148</v>
      </c>
      <c r="Q22" t="str">
        <f t="shared" si="1"/>
        <v>Module loading</v>
      </c>
    </row>
    <row r="23" spans="1:18" x14ac:dyDescent="0.25">
      <c r="A23">
        <v>0</v>
      </c>
      <c r="B23">
        <v>5633</v>
      </c>
      <c r="C23">
        <v>13086</v>
      </c>
      <c r="D23" t="s">
        <v>147</v>
      </c>
      <c r="O23" t="str">
        <f t="shared" ref="O4:O67" si="4">D23</f>
        <v>IMAGERIE</v>
      </c>
    </row>
    <row r="24" spans="1:18" x14ac:dyDescent="0.25">
      <c r="A24">
        <v>76</v>
      </c>
      <c r="B24">
        <v>5633</v>
      </c>
      <c r="C24">
        <v>13086</v>
      </c>
      <c r="D24">
        <v>13285</v>
      </c>
      <c r="E24" t="s">
        <v>146</v>
      </c>
      <c r="P24" t="str">
        <f t="shared" si="0"/>
        <v>SCANNER RAYONX XPAD2</v>
      </c>
    </row>
    <row r="25" spans="1:18" s="2" customFormat="1" x14ac:dyDescent="0.25">
      <c r="A25" s="2">
        <v>0</v>
      </c>
      <c r="B25" s="2">
        <v>5633</v>
      </c>
      <c r="C25" s="2">
        <v>13086</v>
      </c>
      <c r="D25" s="2">
        <v>22313</v>
      </c>
      <c r="E25" s="2" t="s">
        <v>145</v>
      </c>
      <c r="P25" s="2" t="str">
        <f t="shared" si="0"/>
        <v>SCANNER RAYONX XPAD3</v>
      </c>
    </row>
    <row r="26" spans="1:18" x14ac:dyDescent="0.25">
      <c r="A26">
        <v>0</v>
      </c>
      <c r="B26">
        <v>5633</v>
      </c>
      <c r="C26">
        <v>13086</v>
      </c>
      <c r="D26">
        <v>22313</v>
      </c>
      <c r="E26">
        <v>22314</v>
      </c>
      <c r="F26" t="s">
        <v>144</v>
      </c>
      <c r="Q26" t="str">
        <f t="shared" si="1"/>
        <v>XPIX</v>
      </c>
    </row>
    <row r="27" spans="1:18" x14ac:dyDescent="0.25">
      <c r="A27">
        <v>80</v>
      </c>
      <c r="B27">
        <v>5633</v>
      </c>
      <c r="C27">
        <v>13086</v>
      </c>
      <c r="D27">
        <v>22313</v>
      </c>
      <c r="E27">
        <v>22314</v>
      </c>
      <c r="F27">
        <v>22318</v>
      </c>
      <c r="G27" t="s">
        <v>143</v>
      </c>
      <c r="Q27">
        <f t="shared" si="1"/>
        <v>22318</v>
      </c>
      <c r="R27" t="str">
        <f t="shared" si="2"/>
        <v>ROBOT 1er essai version0</v>
      </c>
    </row>
    <row r="28" spans="1:18" x14ac:dyDescent="0.25">
      <c r="A28">
        <v>15</v>
      </c>
      <c r="B28">
        <v>5633</v>
      </c>
      <c r="C28">
        <v>13086</v>
      </c>
      <c r="D28">
        <v>22313</v>
      </c>
      <c r="E28">
        <v>22314</v>
      </c>
      <c r="F28">
        <v>22324</v>
      </c>
      <c r="G28" t="s">
        <v>142</v>
      </c>
      <c r="Q28">
        <f t="shared" si="1"/>
        <v>22324</v>
      </c>
      <c r="R28" t="str">
        <f t="shared" si="2"/>
        <v xml:space="preserve">ROBOT </v>
      </c>
    </row>
    <row r="29" spans="1:18" x14ac:dyDescent="0.25">
      <c r="A29">
        <v>0</v>
      </c>
      <c r="B29">
        <v>5633</v>
      </c>
      <c r="C29">
        <v>13086</v>
      </c>
      <c r="D29">
        <v>22313</v>
      </c>
      <c r="E29">
        <v>22315</v>
      </c>
      <c r="F29" t="s">
        <v>141</v>
      </c>
      <c r="Q29" t="str">
        <f t="shared" si="1"/>
        <v>PIXSCAN</v>
      </c>
    </row>
    <row r="30" spans="1:18" x14ac:dyDescent="0.25">
      <c r="A30">
        <v>0</v>
      </c>
      <c r="B30">
        <v>5633</v>
      </c>
      <c r="C30">
        <v>13086</v>
      </c>
      <c r="D30">
        <v>22316</v>
      </c>
      <c r="E30" t="s">
        <v>140</v>
      </c>
      <c r="P30" t="str">
        <f t="shared" si="0"/>
        <v>CLEAR PET</v>
      </c>
    </row>
    <row r="31" spans="1:18" x14ac:dyDescent="0.25">
      <c r="A31">
        <v>41</v>
      </c>
      <c r="B31">
        <v>5633</v>
      </c>
      <c r="C31">
        <v>13086</v>
      </c>
      <c r="D31">
        <v>22316</v>
      </c>
      <c r="E31">
        <v>22401</v>
      </c>
      <c r="F31" t="s">
        <v>139</v>
      </c>
      <c r="Q31" t="str">
        <f t="shared" si="1"/>
        <v>Boite FPGA</v>
      </c>
    </row>
    <row r="32" spans="1:18" x14ac:dyDescent="0.25">
      <c r="A32">
        <v>34</v>
      </c>
      <c r="B32">
        <v>5633</v>
      </c>
      <c r="C32">
        <v>13086</v>
      </c>
      <c r="D32">
        <v>22316</v>
      </c>
      <c r="E32">
        <v>22402</v>
      </c>
      <c r="F32" t="s">
        <v>138</v>
      </c>
      <c r="Q32" t="str">
        <f t="shared" si="1"/>
        <v>tourelle</v>
      </c>
    </row>
    <row r="33" spans="1:19" x14ac:dyDescent="0.25">
      <c r="A33">
        <v>0</v>
      </c>
      <c r="B33">
        <v>5633</v>
      </c>
      <c r="C33">
        <v>13086</v>
      </c>
      <c r="D33">
        <v>22317</v>
      </c>
      <c r="E33" t="s">
        <v>137</v>
      </c>
      <c r="P33" t="str">
        <f t="shared" si="0"/>
        <v>TomXgam</v>
      </c>
    </row>
    <row r="34" spans="1:19" x14ac:dyDescent="0.25">
      <c r="A34">
        <v>0</v>
      </c>
      <c r="B34">
        <v>5633</v>
      </c>
      <c r="C34">
        <v>13086</v>
      </c>
      <c r="D34">
        <v>22317</v>
      </c>
      <c r="E34">
        <v>536870974</v>
      </c>
      <c r="F34" t="s">
        <v>136</v>
      </c>
      <c r="Q34" t="str">
        <f t="shared" si="1"/>
        <v>1_1 Scanner 1</v>
      </c>
    </row>
    <row r="35" spans="1:19" x14ac:dyDescent="0.25">
      <c r="A35">
        <v>0</v>
      </c>
      <c r="B35">
        <v>5633</v>
      </c>
      <c r="C35">
        <v>13086</v>
      </c>
      <c r="D35">
        <v>22317</v>
      </c>
      <c r="E35">
        <v>536870974</v>
      </c>
      <c r="F35">
        <v>536870975</v>
      </c>
      <c r="G35" t="s">
        <v>135</v>
      </c>
      <c r="R35" t="str">
        <f t="shared" si="2"/>
        <v>1_1_1 Rotateur 1</v>
      </c>
    </row>
    <row r="36" spans="1:19" s="2" customFormat="1" x14ac:dyDescent="0.25">
      <c r="A36" s="2">
        <v>0</v>
      </c>
      <c r="B36" s="2">
        <v>5633</v>
      </c>
      <c r="C36" s="2">
        <v>13086</v>
      </c>
      <c r="D36" s="2">
        <v>22317</v>
      </c>
      <c r="E36" s="2">
        <v>536870974</v>
      </c>
      <c r="F36" s="2">
        <v>536870975</v>
      </c>
      <c r="G36" s="2">
        <v>536870994</v>
      </c>
      <c r="H36" s="2" t="s">
        <v>134</v>
      </c>
      <c r="S36" s="2" t="str">
        <f t="shared" si="3"/>
        <v>1_1_1_1 Plateau 1</v>
      </c>
    </row>
    <row r="37" spans="1:19" x14ac:dyDescent="0.25">
      <c r="A37">
        <v>3</v>
      </c>
      <c r="B37">
        <v>5633</v>
      </c>
      <c r="C37">
        <v>13086</v>
      </c>
      <c r="D37">
        <v>22317</v>
      </c>
      <c r="E37">
        <v>536870974</v>
      </c>
      <c r="F37">
        <v>536870975</v>
      </c>
      <c r="G37">
        <v>536870995</v>
      </c>
      <c r="H37" t="s">
        <v>133</v>
      </c>
      <c r="S37" t="str">
        <f t="shared" si="3"/>
        <v>1_1_1_2 Motorisation 1</v>
      </c>
    </row>
    <row r="38" spans="1:19" s="2" customFormat="1" x14ac:dyDescent="0.25">
      <c r="A38" s="2">
        <v>0</v>
      </c>
      <c r="B38" s="2">
        <v>5633</v>
      </c>
      <c r="C38" s="2">
        <v>13086</v>
      </c>
      <c r="D38" s="2">
        <v>22317</v>
      </c>
      <c r="E38" s="2">
        <v>536870974</v>
      </c>
      <c r="F38" s="2">
        <v>536870976</v>
      </c>
      <c r="G38" s="2" t="s">
        <v>132</v>
      </c>
      <c r="R38" s="2" t="str">
        <f t="shared" si="2"/>
        <v>1_1_2 Portique 1</v>
      </c>
    </row>
    <row r="39" spans="1:19" s="2" customFormat="1" x14ac:dyDescent="0.25">
      <c r="A39" s="2">
        <v>0</v>
      </c>
      <c r="B39" s="2">
        <v>5633</v>
      </c>
      <c r="C39" s="2">
        <v>13086</v>
      </c>
      <c r="D39" s="2">
        <v>22317</v>
      </c>
      <c r="E39" s="2">
        <v>536870974</v>
      </c>
      <c r="F39" s="2">
        <v>536870976</v>
      </c>
      <c r="G39" s="2">
        <v>536870996</v>
      </c>
      <c r="H39" s="2" t="s">
        <v>131</v>
      </c>
      <c r="S39" s="2" t="str">
        <f t="shared" si="3"/>
        <v>1_1_2_1 Structure rigide en equerre 1</v>
      </c>
    </row>
    <row r="40" spans="1:19" s="2" customFormat="1" x14ac:dyDescent="0.25">
      <c r="A40" s="2">
        <v>0</v>
      </c>
      <c r="B40" s="2">
        <v>5633</v>
      </c>
      <c r="C40" s="2">
        <v>13086</v>
      </c>
      <c r="D40" s="2">
        <v>22317</v>
      </c>
      <c r="E40" s="2">
        <v>536870974</v>
      </c>
      <c r="F40" s="2">
        <v>536870976</v>
      </c>
      <c r="G40" s="2">
        <v>536870997</v>
      </c>
      <c r="H40" s="2" t="s">
        <v>130</v>
      </c>
      <c r="S40" s="2" t="str">
        <f t="shared" si="3"/>
        <v>1_1_2_2 Liaison coaxiale rotor / collecteur 1</v>
      </c>
    </row>
    <row r="41" spans="1:19" x14ac:dyDescent="0.25">
      <c r="A41">
        <v>0</v>
      </c>
      <c r="B41">
        <v>5633</v>
      </c>
      <c r="C41">
        <v>13086</v>
      </c>
      <c r="D41">
        <v>22317</v>
      </c>
      <c r="E41">
        <v>536870974</v>
      </c>
      <c r="F41">
        <v>536870977</v>
      </c>
      <c r="G41" t="s">
        <v>129</v>
      </c>
      <c r="R41" t="str">
        <f t="shared" si="2"/>
        <v>1_1_3 Collecteur 1</v>
      </c>
    </row>
    <row r="42" spans="1:19" x14ac:dyDescent="0.25">
      <c r="A42">
        <v>1</v>
      </c>
      <c r="B42">
        <v>5633</v>
      </c>
      <c r="C42">
        <v>13086</v>
      </c>
      <c r="D42">
        <v>22317</v>
      </c>
      <c r="E42">
        <v>536870974</v>
      </c>
      <c r="F42">
        <v>536870977</v>
      </c>
      <c r="G42">
        <v>536870998</v>
      </c>
      <c r="H42" t="s">
        <v>128</v>
      </c>
      <c r="S42" t="str">
        <f t="shared" si="3"/>
        <v>1_1_3_1 Pistes collecteur 1</v>
      </c>
    </row>
    <row r="43" spans="1:19" x14ac:dyDescent="0.25">
      <c r="A43">
        <v>5</v>
      </c>
      <c r="B43">
        <v>5633</v>
      </c>
      <c r="C43">
        <v>13086</v>
      </c>
      <c r="D43">
        <v>22317</v>
      </c>
      <c r="E43">
        <v>536870974</v>
      </c>
      <c r="F43">
        <v>536870977</v>
      </c>
      <c r="G43">
        <v>536870999</v>
      </c>
      <c r="H43" t="s">
        <v>127</v>
      </c>
      <c r="S43" t="str">
        <f t="shared" si="3"/>
        <v>1_1_3_2 Recepteurs collecteur 1</v>
      </c>
    </row>
    <row r="44" spans="1:19" s="2" customFormat="1" x14ac:dyDescent="0.25">
      <c r="A44" s="2">
        <v>0</v>
      </c>
      <c r="B44" s="2">
        <v>5633</v>
      </c>
      <c r="C44" s="2">
        <v>13086</v>
      </c>
      <c r="D44" s="2">
        <v>22317</v>
      </c>
      <c r="E44" s="2">
        <v>536870974</v>
      </c>
      <c r="F44" s="2">
        <v>536870978</v>
      </c>
      <c r="G44" s="2" t="s">
        <v>126</v>
      </c>
      <c r="R44" s="2" t="str">
        <f t="shared" si="2"/>
        <v>1_1_4 Platine de translation 1</v>
      </c>
    </row>
    <row r="45" spans="1:19" s="2" customFormat="1" x14ac:dyDescent="0.25">
      <c r="A45" s="2">
        <v>0</v>
      </c>
      <c r="B45" s="2">
        <v>5633</v>
      </c>
      <c r="C45" s="2">
        <v>13086</v>
      </c>
      <c r="D45" s="2">
        <v>22317</v>
      </c>
      <c r="E45" s="2">
        <v>536870974</v>
      </c>
      <c r="F45" s="2">
        <v>536870978</v>
      </c>
      <c r="G45" s="2">
        <v>536871000</v>
      </c>
      <c r="H45" s="2" t="s">
        <v>125</v>
      </c>
      <c r="S45" s="2" t="str">
        <f t="shared" si="3"/>
        <v>1_1_4_1 Indexation de position 1</v>
      </c>
    </row>
    <row r="46" spans="1:19" s="2" customFormat="1" x14ac:dyDescent="0.25">
      <c r="A46" s="2">
        <v>0</v>
      </c>
      <c r="B46" s="2">
        <v>5633</v>
      </c>
      <c r="C46" s="2">
        <v>13086</v>
      </c>
      <c r="D46" s="2">
        <v>22317</v>
      </c>
      <c r="E46" s="2">
        <v>536870974</v>
      </c>
      <c r="F46" s="2">
        <v>536870978</v>
      </c>
      <c r="G46" s="2">
        <v>536871001</v>
      </c>
      <c r="H46" s="2" t="s">
        <v>124</v>
      </c>
      <c r="S46" s="2" t="str">
        <f t="shared" si="3"/>
        <v>1_1_4_2 Guidage lineaire</v>
      </c>
    </row>
    <row r="47" spans="1:19" s="2" customFormat="1" x14ac:dyDescent="0.25">
      <c r="A47" s="2">
        <v>0</v>
      </c>
      <c r="B47" s="2">
        <v>5633</v>
      </c>
      <c r="C47" s="2">
        <v>13086</v>
      </c>
      <c r="D47" s="2">
        <v>22317</v>
      </c>
      <c r="E47" s="2">
        <v>536870974</v>
      </c>
      <c r="F47" s="2">
        <v>536870978</v>
      </c>
      <c r="G47" s="2">
        <v>536871002</v>
      </c>
      <c r="H47" s="2" t="s">
        <v>123</v>
      </c>
      <c r="S47" s="2" t="str">
        <f t="shared" si="3"/>
        <v>1_1_4_3 Systeme d'entrainement 1</v>
      </c>
    </row>
    <row r="48" spans="1:19" s="2" customFormat="1" x14ac:dyDescent="0.25">
      <c r="A48" s="2">
        <v>0</v>
      </c>
      <c r="B48" s="2">
        <v>5633</v>
      </c>
      <c r="C48" s="2">
        <v>13086</v>
      </c>
      <c r="D48" s="2">
        <v>22317</v>
      </c>
      <c r="E48" s="2">
        <v>536870979</v>
      </c>
      <c r="F48" s="2" t="s">
        <v>122</v>
      </c>
      <c r="Q48" s="2" t="str">
        <f t="shared" si="1"/>
        <v>1_2 Scanner 2</v>
      </c>
    </row>
    <row r="49" spans="1:19" s="2" customFormat="1" x14ac:dyDescent="0.25">
      <c r="A49" s="2">
        <v>0</v>
      </c>
      <c r="B49" s="2">
        <v>5633</v>
      </c>
      <c r="C49" s="2">
        <v>13086</v>
      </c>
      <c r="D49" s="2">
        <v>22317</v>
      </c>
      <c r="E49" s="2">
        <v>536870980</v>
      </c>
      <c r="F49" s="2" t="s">
        <v>121</v>
      </c>
      <c r="Q49" s="2" t="str">
        <f t="shared" si="1"/>
        <v>1_3 Bati mecanique</v>
      </c>
    </row>
    <row r="50" spans="1:19" s="2" customFormat="1" x14ac:dyDescent="0.25">
      <c r="A50" s="2">
        <v>0</v>
      </c>
      <c r="B50" s="2">
        <v>5633</v>
      </c>
      <c r="C50" s="2">
        <v>13086</v>
      </c>
      <c r="D50" s="2">
        <v>22317</v>
      </c>
      <c r="E50" s="2">
        <v>536870980</v>
      </c>
      <c r="F50" s="2">
        <v>536870981</v>
      </c>
      <c r="G50" s="2" t="s">
        <v>120</v>
      </c>
      <c r="R50" s="2" t="str">
        <f t="shared" si="2"/>
        <v>1_3_1 Interface bati / guidages scanners</v>
      </c>
    </row>
    <row r="51" spans="1:19" s="2" customFormat="1" x14ac:dyDescent="0.25">
      <c r="A51" s="2">
        <v>0</v>
      </c>
      <c r="B51" s="2">
        <v>5633</v>
      </c>
      <c r="C51" s="2">
        <v>13086</v>
      </c>
      <c r="D51" s="2">
        <v>22317</v>
      </c>
      <c r="E51" s="2">
        <v>536870980</v>
      </c>
      <c r="F51" s="2">
        <v>536870982</v>
      </c>
      <c r="G51" s="2" t="s">
        <v>119</v>
      </c>
      <c r="R51" s="2" t="str">
        <f t="shared" si="2"/>
        <v>1_3_2 Interface bati / support animal</v>
      </c>
    </row>
    <row r="52" spans="1:19" s="2" customFormat="1" x14ac:dyDescent="0.25">
      <c r="A52" s="2">
        <v>0</v>
      </c>
      <c r="B52" s="2">
        <v>5633</v>
      </c>
      <c r="C52" s="2">
        <v>13086</v>
      </c>
      <c r="D52" s="2">
        <v>22317</v>
      </c>
      <c r="E52" s="2">
        <v>536870980</v>
      </c>
      <c r="F52" s="2">
        <v>536870983</v>
      </c>
      <c r="G52" s="2" t="s">
        <v>118</v>
      </c>
      <c r="R52" s="2" t="str">
        <f t="shared" si="2"/>
        <v>1_3_3 Assise mecanique</v>
      </c>
    </row>
    <row r="53" spans="1:19" s="2" customFormat="1" x14ac:dyDescent="0.25">
      <c r="A53" s="2">
        <v>0</v>
      </c>
      <c r="B53" s="2">
        <v>5633</v>
      </c>
      <c r="C53" s="2">
        <v>13086</v>
      </c>
      <c r="D53" s="2">
        <v>22317</v>
      </c>
      <c r="E53" s="2">
        <v>536870980</v>
      </c>
      <c r="F53" s="2">
        <v>536870983</v>
      </c>
      <c r="G53" s="2">
        <v>536871003</v>
      </c>
      <c r="H53" s="2" t="s">
        <v>117</v>
      </c>
      <c r="S53" s="2" t="str">
        <f t="shared" si="3"/>
        <v>1_3_3_1 Treillis mecanique</v>
      </c>
    </row>
    <row r="54" spans="1:19" s="2" customFormat="1" x14ac:dyDescent="0.25">
      <c r="A54" s="2">
        <v>0</v>
      </c>
      <c r="B54" s="2">
        <v>5633</v>
      </c>
      <c r="C54" s="2">
        <v>13086</v>
      </c>
      <c r="D54" s="2">
        <v>22317</v>
      </c>
      <c r="E54" s="2">
        <v>536870980</v>
      </c>
      <c r="F54" s="2">
        <v>536870983</v>
      </c>
      <c r="G54" s="2">
        <v>536871004</v>
      </c>
      <c r="H54" s="2" t="s">
        <v>116</v>
      </c>
      <c r="S54" s="2" t="str">
        <f t="shared" si="3"/>
        <v>1_3_3_2 Pieds de maintien</v>
      </c>
    </row>
    <row r="55" spans="1:19" s="2" customFormat="1" x14ac:dyDescent="0.25">
      <c r="A55" s="2">
        <v>0</v>
      </c>
      <c r="B55" s="2">
        <v>5633</v>
      </c>
      <c r="C55" s="2">
        <v>13086</v>
      </c>
      <c r="D55" s="2">
        <v>22317</v>
      </c>
      <c r="E55" s="2">
        <v>536870980</v>
      </c>
      <c r="F55" s="2">
        <v>536870984</v>
      </c>
      <c r="G55" s="2" t="s">
        <v>115</v>
      </c>
      <c r="R55" s="2" t="str">
        <f t="shared" si="2"/>
        <v>1_3_4 Securite</v>
      </c>
    </row>
    <row r="56" spans="1:19" s="2" customFormat="1" x14ac:dyDescent="0.25">
      <c r="A56" s="2">
        <v>0</v>
      </c>
      <c r="B56" s="2">
        <v>5633</v>
      </c>
      <c r="C56" s="2">
        <v>13086</v>
      </c>
      <c r="D56" s="2">
        <v>22317</v>
      </c>
      <c r="E56" s="2">
        <v>536870980</v>
      </c>
      <c r="F56" s="2">
        <v>536870984</v>
      </c>
      <c r="G56" s="2">
        <v>536871005</v>
      </c>
      <c r="H56" s="2" t="s">
        <v>114</v>
      </c>
      <c r="S56" s="2" t="str">
        <f t="shared" si="3"/>
        <v>1_3_4_1 Systeme de freinage des rotors</v>
      </c>
    </row>
    <row r="57" spans="1:19" s="2" customFormat="1" x14ac:dyDescent="0.25">
      <c r="A57" s="2">
        <v>0</v>
      </c>
      <c r="B57" s="2">
        <v>5633</v>
      </c>
      <c r="C57" s="2">
        <v>13086</v>
      </c>
      <c r="D57" s="2">
        <v>22317</v>
      </c>
      <c r="E57" s="2">
        <v>536870980</v>
      </c>
      <c r="F57" s="2">
        <v>536870984</v>
      </c>
      <c r="G57" s="2">
        <v>536871006</v>
      </c>
      <c r="H57" s="2" t="s">
        <v>113</v>
      </c>
      <c r="S57" s="2" t="str">
        <f t="shared" si="3"/>
        <v>1_3_4_2 Carters</v>
      </c>
    </row>
    <row r="58" spans="1:19" s="2" customFormat="1" x14ac:dyDescent="0.25">
      <c r="A58" s="2">
        <v>0</v>
      </c>
      <c r="B58" s="2">
        <v>5633</v>
      </c>
      <c r="C58" s="2">
        <v>13086</v>
      </c>
      <c r="D58" s="2">
        <v>22317</v>
      </c>
      <c r="E58" s="2">
        <v>536870980</v>
      </c>
      <c r="F58" s="2">
        <v>536870984</v>
      </c>
      <c r="G58" s="2">
        <v>536871007</v>
      </c>
      <c r="H58" s="2" t="s">
        <v>112</v>
      </c>
      <c r="S58" s="2" t="str">
        <f t="shared" si="3"/>
        <v>1_3_4_3 Securite passive</v>
      </c>
    </row>
    <row r="59" spans="1:19" s="2" customFormat="1" x14ac:dyDescent="0.25">
      <c r="A59" s="2">
        <v>0</v>
      </c>
      <c r="B59" s="2">
        <v>5633</v>
      </c>
      <c r="C59" s="2">
        <v>13086</v>
      </c>
      <c r="D59" s="2">
        <v>22317</v>
      </c>
      <c r="E59" s="2">
        <v>536870985</v>
      </c>
      <c r="F59" s="2" t="s">
        <v>111</v>
      </c>
      <c r="Q59" s="2" t="str">
        <f t="shared" si="1"/>
        <v>1_4 Support animal</v>
      </c>
    </row>
    <row r="60" spans="1:19" s="2" customFormat="1" x14ac:dyDescent="0.25">
      <c r="A60" s="2">
        <v>0</v>
      </c>
      <c r="B60" s="2">
        <v>5633</v>
      </c>
      <c r="C60" s="2">
        <v>13086</v>
      </c>
      <c r="D60" s="2">
        <v>22317</v>
      </c>
      <c r="E60" s="2">
        <v>536870985</v>
      </c>
      <c r="F60" s="2">
        <v>536870986</v>
      </c>
      <c r="G60" s="2" t="s">
        <v>110</v>
      </c>
      <c r="R60" s="2" t="str">
        <f t="shared" si="2"/>
        <v>1_4_1 Berceau</v>
      </c>
    </row>
    <row r="61" spans="1:19" s="2" customFormat="1" x14ac:dyDescent="0.25">
      <c r="A61" s="2">
        <v>0</v>
      </c>
      <c r="B61" s="2">
        <v>5633</v>
      </c>
      <c r="C61" s="2">
        <v>13086</v>
      </c>
      <c r="D61" s="2">
        <v>22317</v>
      </c>
      <c r="E61" s="2">
        <v>536870985</v>
      </c>
      <c r="F61" s="2">
        <v>536870987</v>
      </c>
      <c r="G61" s="2" t="s">
        <v>109</v>
      </c>
      <c r="R61" s="2" t="str">
        <f t="shared" si="2"/>
        <v>1_4_2 Translation verticale</v>
      </c>
    </row>
    <row r="62" spans="1:19" s="2" customFormat="1" x14ac:dyDescent="0.25">
      <c r="A62" s="2">
        <v>0</v>
      </c>
      <c r="B62" s="2">
        <v>5633</v>
      </c>
      <c r="C62" s="2">
        <v>13086</v>
      </c>
      <c r="D62" s="2">
        <v>22317</v>
      </c>
      <c r="E62" s="2">
        <v>536870985</v>
      </c>
      <c r="F62" s="2">
        <v>536870988</v>
      </c>
      <c r="G62" s="2" t="s">
        <v>108</v>
      </c>
      <c r="R62" s="2" t="str">
        <f t="shared" si="2"/>
        <v>1_4_3 Translation horizontale</v>
      </c>
    </row>
    <row r="63" spans="1:19" s="2" customFormat="1" x14ac:dyDescent="0.25">
      <c r="A63" s="2">
        <v>0</v>
      </c>
      <c r="B63" s="2">
        <v>5633</v>
      </c>
      <c r="C63" s="2">
        <v>13086</v>
      </c>
      <c r="D63" s="2">
        <v>22317</v>
      </c>
      <c r="E63" s="2">
        <v>536870989</v>
      </c>
      <c r="F63" s="2" t="s">
        <v>107</v>
      </c>
      <c r="Q63" s="2" t="str">
        <f t="shared" si="1"/>
        <v>1_5 Controle commande</v>
      </c>
    </row>
    <row r="64" spans="1:19" x14ac:dyDescent="0.25">
      <c r="A64">
        <v>0</v>
      </c>
      <c r="B64">
        <v>5633</v>
      </c>
      <c r="C64">
        <v>13537</v>
      </c>
      <c r="D64" t="s">
        <v>106</v>
      </c>
    </row>
    <row r="65" spans="1:19" x14ac:dyDescent="0.25">
      <c r="A65">
        <v>4</v>
      </c>
      <c r="B65">
        <v>5633</v>
      </c>
      <c r="C65">
        <v>13537</v>
      </c>
      <c r="D65">
        <v>13544</v>
      </c>
      <c r="E65" t="s">
        <v>105</v>
      </c>
      <c r="P65" t="str">
        <f t="shared" si="0"/>
        <v>Support O.M</v>
      </c>
    </row>
    <row r="66" spans="1:19" x14ac:dyDescent="0.25">
      <c r="A66">
        <v>26</v>
      </c>
      <c r="B66">
        <v>5633</v>
      </c>
      <c r="C66">
        <v>13537</v>
      </c>
      <c r="D66">
        <v>13544</v>
      </c>
      <c r="E66">
        <v>13548</v>
      </c>
      <c r="F66" t="s">
        <v>104</v>
      </c>
      <c r="Q66" t="str">
        <f t="shared" si="1"/>
        <v>Outillage</v>
      </c>
    </row>
    <row r="67" spans="1:19" x14ac:dyDescent="0.25">
      <c r="A67">
        <v>171</v>
      </c>
      <c r="B67">
        <v>5633</v>
      </c>
      <c r="C67">
        <v>13537</v>
      </c>
      <c r="D67">
        <v>17421</v>
      </c>
      <c r="E67" t="s">
        <v>103</v>
      </c>
      <c r="P67" t="str">
        <f t="shared" si="0"/>
        <v>Line's Transport Pallets</v>
      </c>
    </row>
    <row r="68" spans="1:19" x14ac:dyDescent="0.25">
      <c r="A68">
        <v>73</v>
      </c>
      <c r="B68">
        <v>5633</v>
      </c>
      <c r="C68">
        <v>13537</v>
      </c>
      <c r="D68">
        <v>17421</v>
      </c>
      <c r="E68">
        <v>17828</v>
      </c>
      <c r="F68" t="s">
        <v>102</v>
      </c>
      <c r="Q68" t="str">
        <f t="shared" ref="Q68:Q131" si="5">F68</f>
        <v>Inferior Frame Assembly</v>
      </c>
    </row>
    <row r="69" spans="1:19" x14ac:dyDescent="0.25">
      <c r="A69">
        <v>39</v>
      </c>
      <c r="B69">
        <v>5633</v>
      </c>
      <c r="C69">
        <v>13537</v>
      </c>
      <c r="D69">
        <v>17421</v>
      </c>
      <c r="E69">
        <v>17828</v>
      </c>
      <c r="F69">
        <v>17826</v>
      </c>
      <c r="G69" t="s">
        <v>101</v>
      </c>
      <c r="R69" t="str">
        <f t="shared" ref="R68:R131" si="6">G69</f>
        <v>Frame Inferior</v>
      </c>
    </row>
    <row r="70" spans="1:19" s="2" customFormat="1" x14ac:dyDescent="0.25">
      <c r="A70" s="2">
        <v>0</v>
      </c>
      <c r="B70" s="2">
        <v>5633</v>
      </c>
      <c r="C70" s="2">
        <v>13537</v>
      </c>
      <c r="D70" s="2">
        <v>17421</v>
      </c>
      <c r="E70" s="2">
        <v>17828</v>
      </c>
      <c r="F70" s="2">
        <v>17826</v>
      </c>
      <c r="G70" s="2">
        <v>19134</v>
      </c>
      <c r="H70" s="2" t="s">
        <v>100</v>
      </c>
      <c r="S70" s="2" t="str">
        <f t="shared" ref="S68:S131" si="7">H70</f>
        <v>photo</v>
      </c>
    </row>
    <row r="71" spans="1:19" s="2" customFormat="1" x14ac:dyDescent="0.25">
      <c r="A71" s="2">
        <v>0</v>
      </c>
      <c r="B71" s="2">
        <v>5633</v>
      </c>
      <c r="C71" s="2">
        <v>13537</v>
      </c>
      <c r="D71" s="2">
        <v>17421</v>
      </c>
      <c r="E71" s="2">
        <v>17828</v>
      </c>
      <c r="F71" s="2">
        <v>17826</v>
      </c>
      <c r="G71" s="2">
        <v>19220</v>
      </c>
      <c r="H71" s="2" t="s">
        <v>99</v>
      </c>
      <c r="S71" s="2" t="str">
        <f t="shared" si="7"/>
        <v>Calcul</v>
      </c>
    </row>
    <row r="72" spans="1:19" x14ac:dyDescent="0.25">
      <c r="A72">
        <v>53</v>
      </c>
      <c r="B72">
        <v>5633</v>
      </c>
      <c r="C72">
        <v>13537</v>
      </c>
      <c r="D72">
        <v>17421</v>
      </c>
      <c r="E72">
        <v>17830</v>
      </c>
      <c r="F72" t="s">
        <v>98</v>
      </c>
      <c r="Q72" t="str">
        <f t="shared" si="5"/>
        <v>Superior Frame Assembly</v>
      </c>
    </row>
    <row r="73" spans="1:19" x14ac:dyDescent="0.25">
      <c r="A73">
        <v>39</v>
      </c>
      <c r="B73">
        <v>5633</v>
      </c>
      <c r="C73">
        <v>13537</v>
      </c>
      <c r="D73">
        <v>17421</v>
      </c>
      <c r="E73">
        <v>17830</v>
      </c>
      <c r="F73">
        <v>17785</v>
      </c>
      <c r="G73" t="s">
        <v>97</v>
      </c>
      <c r="Q73">
        <f t="shared" si="5"/>
        <v>17785</v>
      </c>
      <c r="R73" t="str">
        <f t="shared" si="6"/>
        <v>Frame Superior</v>
      </c>
    </row>
    <row r="74" spans="1:19" x14ac:dyDescent="0.25">
      <c r="A74">
        <v>54</v>
      </c>
      <c r="B74">
        <v>5633</v>
      </c>
      <c r="C74">
        <v>13537</v>
      </c>
      <c r="D74">
        <v>17421</v>
      </c>
      <c r="E74">
        <v>18683</v>
      </c>
      <c r="F74" t="s">
        <v>96</v>
      </c>
      <c r="Q74" t="str">
        <f t="shared" si="5"/>
        <v>SCM-SPM Container equiped</v>
      </c>
    </row>
    <row r="75" spans="1:19" s="2" customFormat="1" x14ac:dyDescent="0.25">
      <c r="A75" s="2">
        <v>0</v>
      </c>
      <c r="B75" s="2">
        <v>5633</v>
      </c>
      <c r="C75" s="2">
        <v>13537</v>
      </c>
      <c r="D75" s="2">
        <v>17421</v>
      </c>
      <c r="E75" s="2">
        <v>18903</v>
      </c>
      <c r="F75" s="2" t="s">
        <v>32</v>
      </c>
      <c r="Q75" s="2" t="str">
        <f t="shared" si="5"/>
        <v>ACHATS</v>
      </c>
    </row>
    <row r="76" spans="1:19" s="2" customFormat="1" x14ac:dyDescent="0.25">
      <c r="A76" s="2">
        <v>0</v>
      </c>
      <c r="B76" s="2">
        <v>5633</v>
      </c>
      <c r="C76" s="2">
        <v>13537</v>
      </c>
      <c r="D76" s="2">
        <v>17421</v>
      </c>
      <c r="E76" s="2">
        <v>19797</v>
      </c>
      <c r="F76" s="2" t="s">
        <v>95</v>
      </c>
      <c r="Q76" s="2" t="str">
        <f t="shared" si="5"/>
        <v>PHOTOS</v>
      </c>
    </row>
    <row r="77" spans="1:19" x14ac:dyDescent="0.25">
      <c r="A77">
        <v>39</v>
      </c>
      <c r="B77">
        <v>5633</v>
      </c>
      <c r="C77">
        <v>13537</v>
      </c>
      <c r="D77">
        <v>18218</v>
      </c>
      <c r="E77" t="s">
        <v>94</v>
      </c>
      <c r="P77" t="str">
        <f t="shared" ref="P68:P131" si="8">E77</f>
        <v>SCM-SPM Container</v>
      </c>
    </row>
    <row r="78" spans="1:19" x14ac:dyDescent="0.25">
      <c r="A78">
        <v>19</v>
      </c>
      <c r="B78">
        <v>5633</v>
      </c>
      <c r="C78">
        <v>13537</v>
      </c>
      <c r="D78">
        <v>18857</v>
      </c>
      <c r="E78" t="s">
        <v>93</v>
      </c>
      <c r="P78" t="str">
        <f t="shared" si="8"/>
        <v>Storey</v>
      </c>
    </row>
    <row r="79" spans="1:19" x14ac:dyDescent="0.25">
      <c r="A79">
        <v>17</v>
      </c>
      <c r="B79">
        <v>5633</v>
      </c>
      <c r="C79">
        <v>13537</v>
      </c>
      <c r="D79">
        <v>536871275</v>
      </c>
      <c r="E79" t="s">
        <v>92</v>
      </c>
      <c r="P79" t="str">
        <f t="shared" si="8"/>
        <v>IL12</v>
      </c>
    </row>
    <row r="80" spans="1:19" x14ac:dyDescent="0.25">
      <c r="A80">
        <v>0</v>
      </c>
      <c r="B80">
        <v>5633</v>
      </c>
      <c r="C80">
        <v>19139</v>
      </c>
      <c r="D80" t="s">
        <v>91</v>
      </c>
      <c r="O80" t="str">
        <f t="shared" ref="O68:O131" si="9">D80</f>
        <v>Retine de Mouche</v>
      </c>
    </row>
    <row r="81" spans="1:18" x14ac:dyDescent="0.25">
      <c r="A81">
        <v>56</v>
      </c>
      <c r="B81">
        <v>5633</v>
      </c>
      <c r="C81">
        <v>19139</v>
      </c>
      <c r="D81">
        <v>19141</v>
      </c>
      <c r="E81" t="s">
        <v>90</v>
      </c>
      <c r="O81">
        <f t="shared" si="9"/>
        <v>19141</v>
      </c>
      <c r="P81" t="str">
        <f t="shared" si="8"/>
        <v>Banc de test Generateur Contraste</v>
      </c>
    </row>
    <row r="82" spans="1:18" x14ac:dyDescent="0.25">
      <c r="A82">
        <v>0</v>
      </c>
      <c r="B82">
        <v>5633</v>
      </c>
      <c r="C82">
        <v>21931</v>
      </c>
      <c r="D82" t="s">
        <v>89</v>
      </c>
      <c r="O82" t="str">
        <f t="shared" si="9"/>
        <v>EMIR</v>
      </c>
    </row>
    <row r="83" spans="1:18" x14ac:dyDescent="0.25">
      <c r="A83">
        <v>1</v>
      </c>
      <c r="B83">
        <v>5633</v>
      </c>
      <c r="C83">
        <v>21931</v>
      </c>
      <c r="D83">
        <v>21932</v>
      </c>
      <c r="E83" t="s">
        <v>88</v>
      </c>
      <c r="P83" t="str">
        <f t="shared" si="8"/>
        <v>Spectrographe</v>
      </c>
    </row>
    <row r="84" spans="1:18" x14ac:dyDescent="0.25">
      <c r="A84">
        <v>34</v>
      </c>
      <c r="B84">
        <v>5633</v>
      </c>
      <c r="C84">
        <v>21931</v>
      </c>
      <c r="D84">
        <v>21932</v>
      </c>
      <c r="E84">
        <v>21936</v>
      </c>
      <c r="F84" t="s">
        <v>87</v>
      </c>
      <c r="Q84" t="str">
        <f t="shared" si="5"/>
        <v>Barrilet</v>
      </c>
    </row>
    <row r="85" spans="1:18" x14ac:dyDescent="0.25">
      <c r="A85">
        <v>49</v>
      </c>
      <c r="B85">
        <v>5633</v>
      </c>
      <c r="C85">
        <v>21931</v>
      </c>
      <c r="D85">
        <v>21932</v>
      </c>
      <c r="E85">
        <v>21952</v>
      </c>
      <c r="F85" t="s">
        <v>86</v>
      </c>
      <c r="Q85" t="str">
        <f t="shared" si="5"/>
        <v>PROTOTYPE</v>
      </c>
    </row>
    <row r="86" spans="1:18" s="2" customFormat="1" x14ac:dyDescent="0.25">
      <c r="A86" s="2">
        <v>0</v>
      </c>
      <c r="B86" s="2">
        <v>5633</v>
      </c>
      <c r="C86" s="2">
        <v>21931</v>
      </c>
      <c r="D86" s="2">
        <v>21932</v>
      </c>
      <c r="E86" s="2">
        <v>21952</v>
      </c>
      <c r="F86" s="2">
        <v>22038</v>
      </c>
      <c r="G86" s="2" t="s">
        <v>85</v>
      </c>
      <c r="R86" s="2" t="str">
        <f t="shared" si="6"/>
        <v>Ddes Travaux</v>
      </c>
    </row>
    <row r="87" spans="1:18" x14ac:dyDescent="0.25">
      <c r="A87">
        <v>4</v>
      </c>
      <c r="B87">
        <v>5633</v>
      </c>
      <c r="C87">
        <v>21931</v>
      </c>
      <c r="D87">
        <v>21932</v>
      </c>
      <c r="E87">
        <v>21978</v>
      </c>
      <c r="F87" t="s">
        <v>84</v>
      </c>
      <c r="Q87" t="str">
        <f t="shared" si="5"/>
        <v>Grism Bande K v.935</v>
      </c>
    </row>
    <row r="88" spans="1:18" x14ac:dyDescent="0.25">
      <c r="A88">
        <v>4</v>
      </c>
      <c r="B88">
        <v>5633</v>
      </c>
      <c r="C88">
        <v>21931</v>
      </c>
      <c r="D88">
        <v>21932</v>
      </c>
      <c r="E88">
        <v>21979</v>
      </c>
      <c r="F88" t="s">
        <v>83</v>
      </c>
      <c r="Q88" t="str">
        <f t="shared" si="5"/>
        <v>Grism Bande J  v.935</v>
      </c>
    </row>
    <row r="89" spans="1:18" x14ac:dyDescent="0.25">
      <c r="A89">
        <v>4</v>
      </c>
      <c r="B89">
        <v>5633</v>
      </c>
      <c r="C89">
        <v>21931</v>
      </c>
      <c r="D89">
        <v>21932</v>
      </c>
      <c r="E89">
        <v>21980</v>
      </c>
      <c r="F89" t="s">
        <v>82</v>
      </c>
      <c r="Q89" t="str">
        <f t="shared" si="5"/>
        <v>Grism Bande H  v.935</v>
      </c>
    </row>
    <row r="90" spans="1:18" x14ac:dyDescent="0.25">
      <c r="A90">
        <v>0</v>
      </c>
      <c r="B90">
        <v>5633</v>
      </c>
      <c r="C90">
        <v>21931</v>
      </c>
      <c r="D90">
        <v>21967</v>
      </c>
      <c r="E90" t="s">
        <v>32</v>
      </c>
      <c r="P90" t="str">
        <f t="shared" si="8"/>
        <v>ACHATS</v>
      </c>
    </row>
    <row r="91" spans="1:18" s="2" customFormat="1" x14ac:dyDescent="0.25">
      <c r="A91" s="2">
        <v>19</v>
      </c>
      <c r="B91" s="2">
        <v>5633</v>
      </c>
      <c r="C91" s="2">
        <v>21991</v>
      </c>
      <c r="D91" s="2" t="s">
        <v>81</v>
      </c>
      <c r="O91" s="2" t="str">
        <f t="shared" si="9"/>
        <v>TEST</v>
      </c>
    </row>
    <row r="92" spans="1:18" s="2" customFormat="1" x14ac:dyDescent="0.25">
      <c r="A92" s="2">
        <v>42</v>
      </c>
      <c r="B92" s="2">
        <v>5633</v>
      </c>
      <c r="C92" s="2">
        <v>21991</v>
      </c>
      <c r="D92" s="2">
        <v>21992</v>
      </c>
      <c r="E92" s="2" t="s">
        <v>80</v>
      </c>
      <c r="P92" s="2" t="str">
        <f t="shared" si="8"/>
        <v>ESSAIS CARTOUCHE</v>
      </c>
    </row>
    <row r="93" spans="1:18" s="2" customFormat="1" x14ac:dyDescent="0.25">
      <c r="A93" s="2">
        <v>14</v>
      </c>
      <c r="B93" s="2">
        <v>5633</v>
      </c>
      <c r="C93" s="2">
        <v>21991</v>
      </c>
      <c r="D93" s="2">
        <v>21992</v>
      </c>
      <c r="E93" s="2">
        <v>21994</v>
      </c>
      <c r="F93" s="2" t="s">
        <v>79</v>
      </c>
    </row>
    <row r="94" spans="1:18" s="2" customFormat="1" x14ac:dyDescent="0.25">
      <c r="A94" s="2">
        <v>29</v>
      </c>
      <c r="B94" s="2">
        <v>5633</v>
      </c>
      <c r="C94" s="2">
        <v>21991</v>
      </c>
      <c r="D94" s="2">
        <v>21993</v>
      </c>
      <c r="E94" s="2" t="s">
        <v>78</v>
      </c>
      <c r="P94" s="2" t="str">
        <f t="shared" si="8"/>
        <v xml:space="preserve">J'AI DU BON TABAC </v>
      </c>
    </row>
    <row r="95" spans="1:18" s="2" customFormat="1" x14ac:dyDescent="0.25">
      <c r="A95" s="2">
        <v>3</v>
      </c>
      <c r="B95" s="2">
        <v>5633</v>
      </c>
      <c r="C95" s="2">
        <v>21991</v>
      </c>
      <c r="D95" s="2">
        <v>26380</v>
      </c>
      <c r="E95" s="2" t="s">
        <v>77</v>
      </c>
      <c r="P95" s="2" t="str">
        <f t="shared" si="8"/>
        <v>SOIFOUANI</v>
      </c>
    </row>
    <row r="96" spans="1:18" x14ac:dyDescent="0.25">
      <c r="A96">
        <v>0</v>
      </c>
      <c r="B96">
        <v>5633</v>
      </c>
      <c r="C96">
        <v>21995</v>
      </c>
      <c r="D96" t="s">
        <v>76</v>
      </c>
      <c r="O96" t="str">
        <f t="shared" si="9"/>
        <v>Composants 2D</v>
      </c>
    </row>
    <row r="97" spans="1:18" x14ac:dyDescent="0.25">
      <c r="A97">
        <v>1</v>
      </c>
      <c r="B97">
        <v>5633</v>
      </c>
      <c r="C97">
        <v>21995</v>
      </c>
      <c r="D97">
        <v>21996</v>
      </c>
      <c r="E97" t="s">
        <v>75</v>
      </c>
      <c r="P97" t="str">
        <f t="shared" si="8"/>
        <v>Mise en plan manuelle</v>
      </c>
    </row>
    <row r="98" spans="1:18" x14ac:dyDescent="0.25">
      <c r="A98">
        <v>0</v>
      </c>
      <c r="B98">
        <v>5633</v>
      </c>
      <c r="C98">
        <v>22144</v>
      </c>
      <c r="D98" t="s">
        <v>74</v>
      </c>
      <c r="O98" t="str">
        <f t="shared" si="9"/>
        <v>Composants 3D</v>
      </c>
      <c r="P98">
        <f t="shared" si="8"/>
        <v>0</v>
      </c>
    </row>
    <row r="99" spans="1:18" x14ac:dyDescent="0.25">
      <c r="A99">
        <v>0</v>
      </c>
      <c r="B99">
        <v>5633</v>
      </c>
      <c r="C99">
        <v>22144</v>
      </c>
      <c r="D99">
        <v>22145</v>
      </c>
      <c r="E99" t="s">
        <v>73</v>
      </c>
      <c r="P99" t="str">
        <f t="shared" si="8"/>
        <v>Elements de fixation</v>
      </c>
    </row>
    <row r="100" spans="1:18" x14ac:dyDescent="0.25">
      <c r="A100">
        <v>5</v>
      </c>
      <c r="B100">
        <v>5633</v>
      </c>
      <c r="C100">
        <v>22144</v>
      </c>
      <c r="D100">
        <v>22145</v>
      </c>
      <c r="E100">
        <v>22146</v>
      </c>
      <c r="F100" t="s">
        <v>72</v>
      </c>
      <c r="Q100" t="str">
        <f t="shared" si="5"/>
        <v>Goupilles</v>
      </c>
    </row>
    <row r="101" spans="1:18" s="3" customFormat="1" x14ac:dyDescent="0.25">
      <c r="A101" s="3">
        <v>0</v>
      </c>
      <c r="B101" s="3">
        <v>5633</v>
      </c>
      <c r="C101" s="3">
        <v>22144</v>
      </c>
      <c r="D101" s="3">
        <v>22145</v>
      </c>
      <c r="E101" s="3">
        <v>22147</v>
      </c>
      <c r="F101" s="3" t="s">
        <v>71</v>
      </c>
      <c r="Q101" s="3" t="str">
        <f t="shared" si="5"/>
        <v>Vis</v>
      </c>
    </row>
    <row r="102" spans="1:18" x14ac:dyDescent="0.25">
      <c r="A102">
        <v>8</v>
      </c>
      <c r="B102">
        <v>5633</v>
      </c>
      <c r="C102">
        <v>22144</v>
      </c>
      <c r="D102">
        <v>22145</v>
      </c>
      <c r="E102">
        <v>22147</v>
      </c>
      <c r="F102">
        <v>22148</v>
      </c>
      <c r="G102" t="s">
        <v>70</v>
      </c>
      <c r="R102" t="str">
        <f t="shared" si="6"/>
        <v>Vis H</v>
      </c>
    </row>
    <row r="103" spans="1:18" x14ac:dyDescent="0.25">
      <c r="A103">
        <v>12</v>
      </c>
      <c r="B103">
        <v>5633</v>
      </c>
      <c r="C103">
        <v>22144</v>
      </c>
      <c r="D103">
        <v>22145</v>
      </c>
      <c r="E103">
        <v>22147</v>
      </c>
      <c r="F103">
        <v>22159</v>
      </c>
      <c r="G103" t="s">
        <v>69</v>
      </c>
      <c r="R103" t="str">
        <f t="shared" si="6"/>
        <v>Vis CHc</v>
      </c>
    </row>
    <row r="104" spans="1:18" x14ac:dyDescent="0.25">
      <c r="A104">
        <v>6</v>
      </c>
      <c r="B104">
        <v>5633</v>
      </c>
      <c r="C104">
        <v>22144</v>
      </c>
      <c r="D104">
        <v>22145</v>
      </c>
      <c r="E104">
        <v>22147</v>
      </c>
      <c r="F104">
        <v>22271</v>
      </c>
      <c r="G104" t="s">
        <v>68</v>
      </c>
      <c r="R104" t="str">
        <f t="shared" si="6"/>
        <v>Vis CBL</v>
      </c>
    </row>
    <row r="105" spans="1:18" x14ac:dyDescent="0.25">
      <c r="A105">
        <v>1</v>
      </c>
      <c r="B105">
        <v>5633</v>
      </c>
      <c r="C105">
        <v>22144</v>
      </c>
      <c r="D105">
        <v>22145</v>
      </c>
      <c r="E105">
        <v>22147</v>
      </c>
      <c r="F105">
        <v>22272</v>
      </c>
      <c r="G105" t="s">
        <v>67</v>
      </c>
      <c r="R105" t="str">
        <f t="shared" si="6"/>
        <v>Vis CL</v>
      </c>
    </row>
    <row r="106" spans="1:18" x14ac:dyDescent="0.25">
      <c r="A106">
        <v>4</v>
      </c>
      <c r="B106">
        <v>5633</v>
      </c>
      <c r="C106">
        <v>22144</v>
      </c>
      <c r="D106">
        <v>22145</v>
      </c>
      <c r="E106">
        <v>22147</v>
      </c>
      <c r="F106">
        <v>22413</v>
      </c>
      <c r="G106" t="s">
        <v>66</v>
      </c>
      <c r="R106" t="str">
        <f t="shared" si="6"/>
        <v>Vis F Hc</v>
      </c>
    </row>
    <row r="107" spans="1:18" x14ac:dyDescent="0.25">
      <c r="A107">
        <v>1</v>
      </c>
      <c r="B107">
        <v>5633</v>
      </c>
      <c r="C107">
        <v>22144</v>
      </c>
      <c r="D107">
        <v>22145</v>
      </c>
      <c r="E107">
        <v>22160</v>
      </c>
      <c r="F107" t="s">
        <v>65</v>
      </c>
      <c r="Q107" t="str">
        <f t="shared" si="5"/>
        <v>Anneaux elastiques</v>
      </c>
    </row>
    <row r="108" spans="1:18" x14ac:dyDescent="0.25">
      <c r="A108">
        <v>5</v>
      </c>
      <c r="B108">
        <v>5633</v>
      </c>
      <c r="C108">
        <v>22144</v>
      </c>
      <c r="D108">
        <v>22145</v>
      </c>
      <c r="E108">
        <v>22164</v>
      </c>
      <c r="F108" t="s">
        <v>64</v>
      </c>
      <c r="Q108" t="str">
        <f t="shared" si="5"/>
        <v>Rondelle</v>
      </c>
    </row>
    <row r="109" spans="1:18" x14ac:dyDescent="0.25">
      <c r="A109">
        <v>3</v>
      </c>
      <c r="B109">
        <v>5633</v>
      </c>
      <c r="C109">
        <v>22144</v>
      </c>
      <c r="D109">
        <v>22145</v>
      </c>
      <c r="E109">
        <v>22414</v>
      </c>
      <c r="F109" t="s">
        <v>63</v>
      </c>
      <c r="Q109" t="str">
        <f t="shared" si="5"/>
        <v>Ecrous</v>
      </c>
    </row>
    <row r="110" spans="1:18" x14ac:dyDescent="0.25">
      <c r="A110">
        <v>6</v>
      </c>
      <c r="B110">
        <v>5633</v>
      </c>
      <c r="C110">
        <v>22144</v>
      </c>
      <c r="D110">
        <v>22145</v>
      </c>
      <c r="E110">
        <v>536871034</v>
      </c>
      <c r="F110" t="s">
        <v>62</v>
      </c>
      <c r="Q110" t="str">
        <f t="shared" si="5"/>
        <v>Rivets</v>
      </c>
    </row>
    <row r="111" spans="1:18" s="2" customFormat="1" x14ac:dyDescent="0.25">
      <c r="A111" s="2">
        <v>0</v>
      </c>
      <c r="B111" s="2">
        <v>5633</v>
      </c>
      <c r="C111" s="2">
        <v>22144</v>
      </c>
      <c r="D111" s="2">
        <v>22300</v>
      </c>
      <c r="E111" s="2" t="s">
        <v>61</v>
      </c>
      <c r="P111" s="2" t="str">
        <f t="shared" si="8"/>
        <v>Mati駻iaux</v>
      </c>
    </row>
    <row r="112" spans="1:18" s="2" customFormat="1" x14ac:dyDescent="0.25">
      <c r="A112" s="2">
        <v>0</v>
      </c>
      <c r="B112" s="2">
        <v>5633</v>
      </c>
      <c r="C112" s="2">
        <v>22144</v>
      </c>
      <c r="D112" s="2">
        <v>536871054</v>
      </c>
      <c r="E112" s="2" t="s">
        <v>60</v>
      </c>
      <c r="O112" s="2">
        <f t="shared" si="9"/>
        <v>536871054</v>
      </c>
      <c r="P112" s="2" t="str">
        <f t="shared" si="8"/>
        <v>Attaches Plastiques</v>
      </c>
    </row>
    <row r="113" spans="1:17" x14ac:dyDescent="0.25">
      <c r="A113">
        <v>4</v>
      </c>
      <c r="B113">
        <v>5633</v>
      </c>
      <c r="C113">
        <v>22144</v>
      </c>
      <c r="D113">
        <v>536871054</v>
      </c>
      <c r="E113">
        <v>536871074</v>
      </c>
      <c r="F113" t="s">
        <v>59</v>
      </c>
      <c r="O113">
        <f t="shared" si="9"/>
        <v>536871054</v>
      </c>
      <c r="Q113" t="str">
        <f t="shared" si="5"/>
        <v>Taquets</v>
      </c>
    </row>
    <row r="114" spans="1:17" x14ac:dyDescent="0.25">
      <c r="A114">
        <v>106</v>
      </c>
      <c r="B114">
        <v>5633</v>
      </c>
      <c r="C114">
        <v>22410</v>
      </c>
      <c r="D114" t="s">
        <v>58</v>
      </c>
      <c r="O114" t="str">
        <f t="shared" si="9"/>
        <v>Roue cosmique</v>
      </c>
    </row>
    <row r="115" spans="1:17" x14ac:dyDescent="0.25">
      <c r="A115">
        <v>470</v>
      </c>
      <c r="B115">
        <v>5633</v>
      </c>
      <c r="C115">
        <v>26340</v>
      </c>
      <c r="D115" t="s">
        <v>57</v>
      </c>
      <c r="O115" t="str">
        <f t="shared" si="9"/>
        <v>POWER_C</v>
      </c>
    </row>
    <row r="116" spans="1:17" x14ac:dyDescent="0.25">
      <c r="A116">
        <v>270</v>
      </c>
      <c r="B116">
        <v>5633</v>
      </c>
      <c r="C116">
        <v>26340</v>
      </c>
      <c r="D116">
        <v>26341</v>
      </c>
      <c r="E116" t="s">
        <v>56</v>
      </c>
      <c r="P116" t="str">
        <f t="shared" si="8"/>
        <v>Chassis Fixe</v>
      </c>
    </row>
    <row r="117" spans="1:17" x14ac:dyDescent="0.25">
      <c r="A117">
        <v>96</v>
      </c>
      <c r="B117">
        <v>5633</v>
      </c>
      <c r="C117">
        <v>26340</v>
      </c>
      <c r="D117">
        <v>26342</v>
      </c>
      <c r="E117" t="s">
        <v>55</v>
      </c>
      <c r="P117" t="str">
        <f t="shared" si="8"/>
        <v>Chassis Mobile</v>
      </c>
    </row>
    <row r="118" spans="1:17" x14ac:dyDescent="0.25">
      <c r="A118">
        <v>177</v>
      </c>
      <c r="B118">
        <v>5633</v>
      </c>
      <c r="C118">
        <v>26340</v>
      </c>
      <c r="D118">
        <v>26343</v>
      </c>
      <c r="E118" t="s">
        <v>54</v>
      </c>
      <c r="P118" t="str">
        <f t="shared" si="8"/>
        <v>Connecteur Fixe</v>
      </c>
    </row>
    <row r="119" spans="1:17" x14ac:dyDescent="0.25">
      <c r="A119">
        <v>174</v>
      </c>
      <c r="B119">
        <v>5633</v>
      </c>
      <c r="C119">
        <v>26340</v>
      </c>
      <c r="D119">
        <v>26344</v>
      </c>
      <c r="E119" t="s">
        <v>53</v>
      </c>
      <c r="P119" t="str">
        <f t="shared" si="8"/>
        <v>Connecteur Mobile</v>
      </c>
    </row>
    <row r="120" spans="1:17" x14ac:dyDescent="0.25">
      <c r="A120">
        <v>0</v>
      </c>
      <c r="B120">
        <v>5633</v>
      </c>
      <c r="C120">
        <v>27401</v>
      </c>
      <c r="D120" t="s">
        <v>52</v>
      </c>
      <c r="O120" t="str">
        <f t="shared" si="9"/>
        <v>KM3</v>
      </c>
    </row>
    <row r="121" spans="1:17" x14ac:dyDescent="0.25">
      <c r="A121">
        <v>0</v>
      </c>
      <c r="B121">
        <v>5633</v>
      </c>
      <c r="C121">
        <v>27401</v>
      </c>
      <c r="D121">
        <v>27402</v>
      </c>
      <c r="E121" t="s">
        <v>51</v>
      </c>
      <c r="P121" t="str">
        <f t="shared" si="8"/>
        <v>Connecteurs KM3</v>
      </c>
    </row>
    <row r="122" spans="1:17" x14ac:dyDescent="0.25">
      <c r="A122">
        <v>29</v>
      </c>
      <c r="B122">
        <v>5633</v>
      </c>
      <c r="C122">
        <v>536870916</v>
      </c>
      <c r="D122" t="s">
        <v>50</v>
      </c>
      <c r="O122" t="str">
        <f t="shared" si="9"/>
        <v>EQUIPRESSION</v>
      </c>
    </row>
    <row r="123" spans="1:17" x14ac:dyDescent="0.25">
      <c r="A123">
        <v>0</v>
      </c>
      <c r="B123">
        <v>5633</v>
      </c>
      <c r="C123">
        <v>536870916</v>
      </c>
      <c r="D123">
        <v>536870930</v>
      </c>
      <c r="E123" t="s">
        <v>49</v>
      </c>
      <c r="P123" t="str">
        <f t="shared" si="8"/>
        <v>IODA</v>
      </c>
    </row>
    <row r="124" spans="1:17" x14ac:dyDescent="0.25">
      <c r="A124">
        <v>24</v>
      </c>
      <c r="B124">
        <v>5633</v>
      </c>
      <c r="C124">
        <v>536870916</v>
      </c>
      <c r="D124">
        <v>536870931</v>
      </c>
      <c r="E124" t="s">
        <v>48</v>
      </c>
      <c r="P124" t="str">
        <f t="shared" si="8"/>
        <v>CONNECTEUR</v>
      </c>
    </row>
    <row r="125" spans="1:17" s="2" customFormat="1" x14ac:dyDescent="0.25">
      <c r="A125" s="2">
        <v>0</v>
      </c>
      <c r="B125" s="2">
        <v>5633</v>
      </c>
      <c r="C125" s="2">
        <v>536870917</v>
      </c>
      <c r="D125" s="2" t="s">
        <v>47</v>
      </c>
      <c r="O125" s="2" t="str">
        <f t="shared" si="9"/>
        <v>Formation</v>
      </c>
    </row>
    <row r="126" spans="1:17" s="2" customFormat="1" x14ac:dyDescent="0.25">
      <c r="A126" s="2">
        <v>17</v>
      </c>
      <c r="B126" s="2">
        <v>5633</v>
      </c>
      <c r="C126" s="2">
        <v>536870917</v>
      </c>
      <c r="D126" s="2">
        <v>536870918</v>
      </c>
      <c r="E126" s="2" t="s">
        <v>46</v>
      </c>
      <c r="P126" s="2" t="str">
        <f t="shared" si="8"/>
        <v>Groupe 1</v>
      </c>
    </row>
    <row r="127" spans="1:17" s="2" customFormat="1" x14ac:dyDescent="0.25">
      <c r="A127" s="2">
        <v>27</v>
      </c>
      <c r="B127" s="2">
        <v>5633</v>
      </c>
      <c r="C127" s="2">
        <v>536870917</v>
      </c>
      <c r="D127" s="2">
        <v>536870919</v>
      </c>
      <c r="E127" s="2" t="s">
        <v>45</v>
      </c>
      <c r="P127" s="2" t="str">
        <f t="shared" si="8"/>
        <v>Groupe 2</v>
      </c>
    </row>
    <row r="128" spans="1:17" s="2" customFormat="1" x14ac:dyDescent="0.25">
      <c r="A128" s="2">
        <v>17</v>
      </c>
      <c r="B128" s="2">
        <v>5633</v>
      </c>
      <c r="C128" s="2">
        <v>536870917</v>
      </c>
      <c r="D128" s="2">
        <v>536870920</v>
      </c>
      <c r="E128" s="2" t="s">
        <v>44</v>
      </c>
      <c r="P128" s="2" t="str">
        <f t="shared" si="8"/>
        <v>Groupe 3</v>
      </c>
    </row>
    <row r="129" spans="1:18" s="2" customFormat="1" x14ac:dyDescent="0.25">
      <c r="A129" s="2">
        <v>17</v>
      </c>
      <c r="B129" s="2">
        <v>5633</v>
      </c>
      <c r="C129" s="2">
        <v>536870917</v>
      </c>
      <c r="D129" s="2">
        <v>536870921</v>
      </c>
      <c r="E129" s="2" t="s">
        <v>43</v>
      </c>
      <c r="P129" s="2" t="str">
        <f t="shared" si="8"/>
        <v>Groupe 4</v>
      </c>
    </row>
    <row r="130" spans="1:18" s="2" customFormat="1" x14ac:dyDescent="0.25">
      <c r="A130" s="2">
        <v>7</v>
      </c>
      <c r="B130" s="2">
        <v>5633</v>
      </c>
      <c r="C130" s="2">
        <v>536870917</v>
      </c>
      <c r="D130" s="2">
        <v>536870922</v>
      </c>
      <c r="E130" s="2" t="s">
        <v>42</v>
      </c>
      <c r="P130" s="2" t="str">
        <f t="shared" si="8"/>
        <v>Groupe 5</v>
      </c>
    </row>
    <row r="131" spans="1:18" x14ac:dyDescent="0.25">
      <c r="A131">
        <v>0</v>
      </c>
      <c r="B131">
        <v>5633</v>
      </c>
      <c r="C131">
        <v>536870926</v>
      </c>
      <c r="D131" t="s">
        <v>41</v>
      </c>
      <c r="O131" t="str">
        <f t="shared" si="9"/>
        <v>Energie Noire</v>
      </c>
    </row>
    <row r="132" spans="1:18" x14ac:dyDescent="0.25">
      <c r="A132">
        <v>0</v>
      </c>
      <c r="B132">
        <v>5633</v>
      </c>
      <c r="C132">
        <v>536870926</v>
      </c>
      <c r="D132">
        <v>21997</v>
      </c>
      <c r="E132" t="s">
        <v>40</v>
      </c>
      <c r="P132" t="str">
        <f t="shared" ref="P132:P173" si="10">E132</f>
        <v>SNAP</v>
      </c>
    </row>
    <row r="133" spans="1:18" x14ac:dyDescent="0.25">
      <c r="A133">
        <v>102</v>
      </c>
      <c r="B133">
        <v>5633</v>
      </c>
      <c r="C133">
        <v>536870926</v>
      </c>
      <c r="D133">
        <v>21997</v>
      </c>
      <c r="E133">
        <v>21999</v>
      </c>
      <c r="F133" t="s">
        <v>39</v>
      </c>
      <c r="Q133" t="str">
        <f t="shared" ref="Q132:Q173" si="11">F133</f>
        <v>Cryostat_IR</v>
      </c>
    </row>
    <row r="134" spans="1:18" x14ac:dyDescent="0.25">
      <c r="A134">
        <v>79</v>
      </c>
      <c r="B134">
        <v>5633</v>
      </c>
      <c r="C134">
        <v>536870926</v>
      </c>
      <c r="D134">
        <v>21997</v>
      </c>
      <c r="E134">
        <v>22024</v>
      </c>
      <c r="F134" t="s">
        <v>38</v>
      </c>
      <c r="Q134" t="str">
        <f t="shared" si="11"/>
        <v>Demonstrateur</v>
      </c>
    </row>
    <row r="135" spans="1:18" x14ac:dyDescent="0.25">
      <c r="A135">
        <v>119</v>
      </c>
      <c r="B135">
        <v>5633</v>
      </c>
      <c r="C135">
        <v>536870926</v>
      </c>
      <c r="D135">
        <v>21997</v>
      </c>
      <c r="E135">
        <v>22069</v>
      </c>
      <c r="F135" t="s">
        <v>37</v>
      </c>
      <c r="Q135" t="str">
        <f t="shared" si="11"/>
        <v>Demonstrator</v>
      </c>
    </row>
    <row r="136" spans="1:18" x14ac:dyDescent="0.25">
      <c r="A136">
        <v>28</v>
      </c>
      <c r="B136">
        <v>5633</v>
      </c>
      <c r="C136">
        <v>536870926</v>
      </c>
      <c r="D136">
        <v>21997</v>
      </c>
      <c r="E136">
        <v>22069</v>
      </c>
      <c r="F136">
        <v>22070</v>
      </c>
      <c r="G136" t="s">
        <v>36</v>
      </c>
      <c r="R136" t="str">
        <f t="shared" ref="R132:R173" si="12">G136</f>
        <v>Geometrical optics</v>
      </c>
    </row>
    <row r="137" spans="1:18" x14ac:dyDescent="0.25">
      <c r="A137">
        <v>85</v>
      </c>
      <c r="B137">
        <v>5633</v>
      </c>
      <c r="C137">
        <v>536870926</v>
      </c>
      <c r="D137">
        <v>21997</v>
      </c>
      <c r="E137">
        <v>22069</v>
      </c>
      <c r="F137">
        <v>22071</v>
      </c>
      <c r="G137" t="s">
        <v>35</v>
      </c>
      <c r="R137" t="str">
        <f t="shared" si="12"/>
        <v>Steering mirror unit</v>
      </c>
    </row>
    <row r="138" spans="1:18" x14ac:dyDescent="0.25">
      <c r="A138">
        <v>76</v>
      </c>
      <c r="B138">
        <v>5633</v>
      </c>
      <c r="C138">
        <v>536870926</v>
      </c>
      <c r="D138">
        <v>21997</v>
      </c>
      <c r="E138">
        <v>22069</v>
      </c>
      <c r="F138">
        <v>22079</v>
      </c>
      <c r="G138" t="s">
        <v>34</v>
      </c>
      <c r="R138" t="str">
        <f t="shared" si="12"/>
        <v>Spectrograph Unit</v>
      </c>
    </row>
    <row r="139" spans="1:18" x14ac:dyDescent="0.25">
      <c r="A139">
        <v>76</v>
      </c>
      <c r="B139">
        <v>5633</v>
      </c>
      <c r="C139">
        <v>536870926</v>
      </c>
      <c r="D139">
        <v>21997</v>
      </c>
      <c r="E139">
        <v>22069</v>
      </c>
      <c r="F139">
        <v>22080</v>
      </c>
      <c r="G139" t="s">
        <v>33</v>
      </c>
      <c r="R139" t="str">
        <f t="shared" si="12"/>
        <v>Offner Relay Unit</v>
      </c>
    </row>
    <row r="140" spans="1:18" s="2" customFormat="1" x14ac:dyDescent="0.25">
      <c r="A140" s="2">
        <v>0</v>
      </c>
      <c r="B140" s="2">
        <v>5633</v>
      </c>
      <c r="C140" s="2">
        <v>536870926</v>
      </c>
      <c r="D140" s="2">
        <v>21997</v>
      </c>
      <c r="E140" s="2">
        <v>22069</v>
      </c>
      <c r="F140" s="2">
        <v>22094</v>
      </c>
      <c r="G140" s="2" t="s">
        <v>32</v>
      </c>
      <c r="R140" s="2" t="str">
        <f t="shared" si="12"/>
        <v>ACHATS</v>
      </c>
    </row>
    <row r="141" spans="1:18" s="2" customFormat="1" x14ac:dyDescent="0.25">
      <c r="A141" s="2">
        <v>0</v>
      </c>
      <c r="B141" s="2">
        <v>5633</v>
      </c>
      <c r="C141" s="2">
        <v>536870926</v>
      </c>
      <c r="D141" s="2">
        <v>21997</v>
      </c>
      <c r="E141" s="2">
        <v>22069</v>
      </c>
      <c r="F141" s="2">
        <v>22095</v>
      </c>
      <c r="G141" s="2" t="s">
        <v>31</v>
      </c>
      <c r="R141" s="2" t="str">
        <f t="shared" si="12"/>
        <v>Notices Techniques</v>
      </c>
    </row>
    <row r="142" spans="1:18" x14ac:dyDescent="0.25">
      <c r="A142">
        <v>107</v>
      </c>
      <c r="B142">
        <v>5633</v>
      </c>
      <c r="C142">
        <v>536870926</v>
      </c>
      <c r="D142">
        <v>21997</v>
      </c>
      <c r="E142">
        <v>22069</v>
      </c>
      <c r="F142">
        <v>22103</v>
      </c>
      <c r="G142" t="s">
        <v>30</v>
      </c>
      <c r="R142" t="str">
        <f t="shared" si="12"/>
        <v>Detector unit</v>
      </c>
    </row>
    <row r="143" spans="1:18" x14ac:dyDescent="0.25">
      <c r="A143">
        <v>9</v>
      </c>
      <c r="B143">
        <v>5633</v>
      </c>
      <c r="C143">
        <v>536870926</v>
      </c>
      <c r="D143">
        <v>21997</v>
      </c>
      <c r="E143">
        <v>22069</v>
      </c>
      <c r="F143">
        <v>22255</v>
      </c>
      <c r="G143" t="s">
        <v>29</v>
      </c>
      <c r="R143" t="str">
        <f t="shared" si="12"/>
        <v>Enceinte noire</v>
      </c>
    </row>
    <row r="144" spans="1:18" x14ac:dyDescent="0.25">
      <c r="A144">
        <v>123</v>
      </c>
      <c r="B144">
        <v>5633</v>
      </c>
      <c r="C144">
        <v>536870926</v>
      </c>
      <c r="D144">
        <v>21997</v>
      </c>
      <c r="E144">
        <v>22069</v>
      </c>
      <c r="F144">
        <v>22262</v>
      </c>
      <c r="G144" t="s">
        <v>28</v>
      </c>
      <c r="R144" t="str">
        <f t="shared" si="12"/>
        <v>Units Support</v>
      </c>
    </row>
    <row r="145" spans="1:18" x14ac:dyDescent="0.25">
      <c r="A145">
        <v>37</v>
      </c>
      <c r="B145">
        <v>5633</v>
      </c>
      <c r="C145">
        <v>536870926</v>
      </c>
      <c r="D145">
        <v>21997</v>
      </c>
      <c r="E145">
        <v>22069</v>
      </c>
      <c r="F145">
        <v>536870923</v>
      </c>
      <c r="G145" t="s">
        <v>27</v>
      </c>
      <c r="R145" t="str">
        <f t="shared" si="12"/>
        <v>Source Unit</v>
      </c>
    </row>
    <row r="146" spans="1:18" x14ac:dyDescent="0.25">
      <c r="A146">
        <v>93</v>
      </c>
      <c r="B146">
        <v>5633</v>
      </c>
      <c r="C146">
        <v>536870926</v>
      </c>
      <c r="D146">
        <v>21997</v>
      </c>
      <c r="E146">
        <v>22069</v>
      </c>
      <c r="F146">
        <v>536870924</v>
      </c>
      <c r="G146" t="s">
        <v>26</v>
      </c>
      <c r="R146" t="str">
        <f t="shared" si="12"/>
        <v>Slicer Unit</v>
      </c>
    </row>
    <row r="147" spans="1:18" x14ac:dyDescent="0.25">
      <c r="A147">
        <v>99</v>
      </c>
      <c r="B147">
        <v>5633</v>
      </c>
      <c r="C147">
        <v>536870926</v>
      </c>
      <c r="D147">
        <v>21997</v>
      </c>
      <c r="E147">
        <v>22069</v>
      </c>
      <c r="F147">
        <v>536870925</v>
      </c>
      <c r="G147" t="s">
        <v>25</v>
      </c>
      <c r="R147" t="str">
        <f t="shared" si="12"/>
        <v>Integration</v>
      </c>
    </row>
    <row r="148" spans="1:18" x14ac:dyDescent="0.25">
      <c r="A148">
        <v>0</v>
      </c>
      <c r="B148">
        <v>5633</v>
      </c>
      <c r="C148">
        <v>536870926</v>
      </c>
      <c r="D148">
        <v>21997</v>
      </c>
      <c r="E148">
        <v>22321</v>
      </c>
      <c r="F148" t="s">
        <v>24</v>
      </c>
      <c r="Q148" t="str">
        <f t="shared" si="11"/>
        <v>Spectrograph</v>
      </c>
    </row>
    <row r="149" spans="1:18" x14ac:dyDescent="0.25">
      <c r="A149">
        <v>2</v>
      </c>
      <c r="B149">
        <v>5633</v>
      </c>
      <c r="C149">
        <v>536870926</v>
      </c>
      <c r="D149">
        <v>21997</v>
      </c>
      <c r="E149">
        <v>22321</v>
      </c>
      <c r="F149">
        <v>22322</v>
      </c>
      <c r="G149" t="s">
        <v>23</v>
      </c>
      <c r="R149" t="str">
        <f t="shared" si="12"/>
        <v>Schemas optiques</v>
      </c>
    </row>
    <row r="150" spans="1:18" x14ac:dyDescent="0.25">
      <c r="A150">
        <v>85</v>
      </c>
      <c r="B150">
        <v>5633</v>
      </c>
      <c r="C150">
        <v>536870926</v>
      </c>
      <c r="D150">
        <v>21997</v>
      </c>
      <c r="E150">
        <v>22321</v>
      </c>
      <c r="F150">
        <v>22323</v>
      </c>
      <c r="G150" t="s">
        <v>22</v>
      </c>
      <c r="R150" t="str">
        <f t="shared" si="12"/>
        <v>Concept Spectrograph</v>
      </c>
    </row>
    <row r="151" spans="1:18" x14ac:dyDescent="0.25">
      <c r="A151">
        <v>120</v>
      </c>
      <c r="B151">
        <v>5633</v>
      </c>
      <c r="C151">
        <v>536870926</v>
      </c>
      <c r="D151">
        <v>21997</v>
      </c>
      <c r="E151">
        <v>22321</v>
      </c>
      <c r="F151">
        <v>22653</v>
      </c>
      <c r="G151" t="s">
        <v>21</v>
      </c>
      <c r="R151" t="str">
        <f t="shared" si="12"/>
        <v>Etudes</v>
      </c>
    </row>
    <row r="152" spans="1:18" s="2" customFormat="1" x14ac:dyDescent="0.25">
      <c r="A152" s="2">
        <v>0</v>
      </c>
      <c r="B152" s="2">
        <v>5633</v>
      </c>
      <c r="C152" s="2">
        <v>536870926</v>
      </c>
      <c r="D152" s="2">
        <v>21997</v>
      </c>
      <c r="E152" s="2">
        <v>22321</v>
      </c>
      <c r="F152" s="2">
        <v>22673</v>
      </c>
      <c r="G152" s="2" t="s">
        <v>1</v>
      </c>
      <c r="R152" s="2" t="str">
        <f t="shared" si="12"/>
        <v>Achats</v>
      </c>
    </row>
    <row r="153" spans="1:18" x14ac:dyDescent="0.25">
      <c r="A153">
        <v>328</v>
      </c>
      <c r="B153">
        <v>5633</v>
      </c>
      <c r="C153">
        <v>536870926</v>
      </c>
      <c r="D153">
        <v>21997</v>
      </c>
      <c r="E153">
        <v>536870928</v>
      </c>
      <c r="F153" t="s">
        <v>20</v>
      </c>
      <c r="Q153" t="str">
        <f t="shared" si="11"/>
        <v>Proto 0</v>
      </c>
    </row>
    <row r="154" spans="1:18" x14ac:dyDescent="0.25">
      <c r="A154">
        <v>95</v>
      </c>
      <c r="B154">
        <v>5633</v>
      </c>
      <c r="C154">
        <v>536870926</v>
      </c>
      <c r="D154">
        <v>21997</v>
      </c>
      <c r="E154">
        <v>536870929</v>
      </c>
      <c r="F154" t="s">
        <v>19</v>
      </c>
      <c r="Q154" t="str">
        <f t="shared" si="11"/>
        <v>Cryostat TRL6</v>
      </c>
    </row>
    <row r="155" spans="1:18" x14ac:dyDescent="0.25">
      <c r="A155">
        <v>16</v>
      </c>
      <c r="B155">
        <v>5633</v>
      </c>
      <c r="C155">
        <v>536870926</v>
      </c>
      <c r="D155">
        <v>536870927</v>
      </c>
      <c r="E155" t="s">
        <v>18</v>
      </c>
      <c r="P155" t="str">
        <f t="shared" si="10"/>
        <v>Slicer NTT</v>
      </c>
    </row>
    <row r="156" spans="1:18" x14ac:dyDescent="0.25">
      <c r="A156">
        <v>0</v>
      </c>
      <c r="B156">
        <v>5633</v>
      </c>
      <c r="C156">
        <v>536870926</v>
      </c>
      <c r="D156">
        <v>536870932</v>
      </c>
      <c r="E156" t="s">
        <v>17</v>
      </c>
      <c r="P156" t="str">
        <f t="shared" si="10"/>
        <v>BIGBOSS</v>
      </c>
    </row>
    <row r="157" spans="1:18" x14ac:dyDescent="0.25">
      <c r="A157">
        <v>76</v>
      </c>
      <c r="B157">
        <v>5633</v>
      </c>
      <c r="C157">
        <v>536870926</v>
      </c>
      <c r="D157">
        <v>536870932</v>
      </c>
      <c r="E157">
        <v>536870933</v>
      </c>
      <c r="F157" t="s">
        <v>16</v>
      </c>
      <c r="Q157" t="str">
        <f t="shared" si="11"/>
        <v>Concept Fiber Coupling Doublet</v>
      </c>
    </row>
    <row r="158" spans="1:18" x14ac:dyDescent="0.25">
      <c r="A158">
        <v>1</v>
      </c>
      <c r="B158">
        <v>5633</v>
      </c>
      <c r="C158">
        <v>536871094</v>
      </c>
      <c r="D158" t="s">
        <v>15</v>
      </c>
      <c r="O158" t="str">
        <f t="shared" ref="O132:O173" si="13">D158</f>
        <v>LSST</v>
      </c>
    </row>
    <row r="159" spans="1:18" x14ac:dyDescent="0.25">
      <c r="A159">
        <v>0</v>
      </c>
      <c r="B159">
        <v>5633</v>
      </c>
      <c r="C159">
        <v>536871094</v>
      </c>
      <c r="D159">
        <v>26500</v>
      </c>
      <c r="E159" t="s">
        <v>14</v>
      </c>
      <c r="P159" t="str">
        <f t="shared" si="10"/>
        <v>Contre</v>
      </c>
    </row>
    <row r="160" spans="1:18" x14ac:dyDescent="0.25">
      <c r="A160">
        <v>103</v>
      </c>
      <c r="B160">
        <v>5633</v>
      </c>
      <c r="C160">
        <v>536871094</v>
      </c>
      <c r="D160">
        <v>26540</v>
      </c>
      <c r="E160" t="s">
        <v>13</v>
      </c>
      <c r="P160" t="str">
        <f t="shared" si="10"/>
        <v>Transport packaging</v>
      </c>
    </row>
    <row r="161" spans="1:16" x14ac:dyDescent="0.25">
      <c r="A161">
        <v>85</v>
      </c>
      <c r="B161">
        <v>5633</v>
      </c>
      <c r="C161">
        <v>536871094</v>
      </c>
      <c r="D161">
        <v>26640</v>
      </c>
      <c r="E161" t="s">
        <v>12</v>
      </c>
      <c r="P161" t="str">
        <f t="shared" si="10"/>
        <v>Proto Auto changer</v>
      </c>
    </row>
    <row r="162" spans="1:16" x14ac:dyDescent="0.25">
      <c r="A162">
        <v>972</v>
      </c>
      <c r="B162">
        <v>5633</v>
      </c>
      <c r="C162">
        <v>536871094</v>
      </c>
      <c r="D162">
        <v>26660</v>
      </c>
      <c r="E162" t="s">
        <v>11</v>
      </c>
      <c r="P162" t="str">
        <f t="shared" si="10"/>
        <v>Final Auto changer</v>
      </c>
    </row>
    <row r="163" spans="1:16" x14ac:dyDescent="0.25">
      <c r="A163">
        <v>264</v>
      </c>
      <c r="B163">
        <v>5633</v>
      </c>
      <c r="C163">
        <v>536871094</v>
      </c>
      <c r="D163">
        <v>26800</v>
      </c>
      <c r="E163" t="s">
        <v>10</v>
      </c>
      <c r="P163" t="str">
        <f t="shared" si="10"/>
        <v>Banc d'assemblage</v>
      </c>
    </row>
    <row r="164" spans="1:16" x14ac:dyDescent="0.25">
      <c r="A164">
        <v>3</v>
      </c>
      <c r="B164">
        <v>5633</v>
      </c>
      <c r="C164">
        <v>536871094</v>
      </c>
      <c r="D164">
        <v>27361</v>
      </c>
      <c r="E164" t="s">
        <v>9</v>
      </c>
      <c r="P164" t="str">
        <f t="shared" si="10"/>
        <v>Camera System</v>
      </c>
    </row>
    <row r="165" spans="1:16" x14ac:dyDescent="0.25">
      <c r="A165">
        <v>1199</v>
      </c>
      <c r="B165">
        <v>5633</v>
      </c>
      <c r="C165">
        <v>536871094</v>
      </c>
      <c r="D165">
        <v>536871095</v>
      </c>
      <c r="E165" t="s">
        <v>8</v>
      </c>
      <c r="P165" t="str">
        <f t="shared" si="10"/>
        <v>Auto changer</v>
      </c>
    </row>
    <row r="166" spans="1:16" x14ac:dyDescent="0.25">
      <c r="A166">
        <v>148</v>
      </c>
      <c r="B166">
        <v>5633</v>
      </c>
      <c r="C166">
        <v>536871094</v>
      </c>
      <c r="D166">
        <v>536871096</v>
      </c>
      <c r="E166" t="s">
        <v>7</v>
      </c>
      <c r="P166" t="str">
        <f t="shared" si="10"/>
        <v>Proto Truck and flip rail</v>
      </c>
    </row>
    <row r="167" spans="1:16" x14ac:dyDescent="0.25">
      <c r="A167">
        <v>312</v>
      </c>
      <c r="B167">
        <v>5633</v>
      </c>
      <c r="C167">
        <v>536871094</v>
      </c>
      <c r="D167">
        <v>536871097</v>
      </c>
      <c r="E167" t="s">
        <v>6</v>
      </c>
      <c r="P167" t="str">
        <f t="shared" si="10"/>
        <v>Proto Single filter test</v>
      </c>
    </row>
    <row r="168" spans="1:16" s="2" customFormat="1" x14ac:dyDescent="0.25">
      <c r="A168" s="2">
        <v>0</v>
      </c>
      <c r="B168" s="2">
        <v>5633</v>
      </c>
      <c r="C168" s="2">
        <v>536871094</v>
      </c>
      <c r="D168" s="2">
        <v>536871098</v>
      </c>
      <c r="E168" s="2" t="s">
        <v>5</v>
      </c>
      <c r="P168" s="2" t="str">
        <f t="shared" si="10"/>
        <v>Proto Curved rail</v>
      </c>
    </row>
    <row r="169" spans="1:16" s="2" customFormat="1" x14ac:dyDescent="0.25">
      <c r="A169" s="2">
        <v>0</v>
      </c>
      <c r="B169" s="2">
        <v>5633</v>
      </c>
      <c r="C169" s="2">
        <v>536871094</v>
      </c>
      <c r="D169" s="2">
        <v>536871099</v>
      </c>
      <c r="E169" s="2" t="s">
        <v>4</v>
      </c>
      <c r="P169" s="2" t="str">
        <f t="shared" si="10"/>
        <v>Proto Entire changer</v>
      </c>
    </row>
    <row r="170" spans="1:16" x14ac:dyDescent="0.25">
      <c r="A170">
        <v>135</v>
      </c>
      <c r="B170">
        <v>5633</v>
      </c>
      <c r="C170">
        <v>536871094</v>
      </c>
      <c r="D170">
        <v>536871100</v>
      </c>
      <c r="E170" t="s">
        <v>3</v>
      </c>
      <c r="P170" t="str">
        <f t="shared" si="10"/>
        <v>Storage and transportation</v>
      </c>
    </row>
    <row r="171" spans="1:16" x14ac:dyDescent="0.25">
      <c r="A171">
        <v>647</v>
      </c>
      <c r="B171">
        <v>5633</v>
      </c>
      <c r="C171">
        <v>536871094</v>
      </c>
      <c r="D171">
        <v>536871101</v>
      </c>
      <c r="E171" t="s">
        <v>2</v>
      </c>
      <c r="P171" t="str">
        <f t="shared" si="10"/>
        <v>Supplier</v>
      </c>
    </row>
    <row r="172" spans="1:16" s="2" customFormat="1" x14ac:dyDescent="0.25">
      <c r="A172" s="2">
        <v>0</v>
      </c>
      <c r="B172" s="2">
        <v>5633</v>
      </c>
      <c r="C172" s="2">
        <v>536871094</v>
      </c>
      <c r="D172" s="2">
        <v>536871114</v>
      </c>
      <c r="E172" s="2" t="s">
        <v>1</v>
      </c>
      <c r="P172" s="2" t="str">
        <f t="shared" si="10"/>
        <v>Achats</v>
      </c>
    </row>
    <row r="173" spans="1:16" x14ac:dyDescent="0.25">
      <c r="A173">
        <v>412</v>
      </c>
      <c r="B173">
        <v>5633</v>
      </c>
      <c r="C173">
        <v>536871094</v>
      </c>
      <c r="D173">
        <v>536871337</v>
      </c>
      <c r="E173" t="s">
        <v>0</v>
      </c>
      <c r="P173" t="str">
        <f t="shared" si="10"/>
        <v>Changer I&amp;T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>CC-IN2P3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Mathieu Walter</dc:creator>
  <cp:lastModifiedBy>Mathieu Walter</cp:lastModifiedBy>
  <dcterms:created xsi:type="dcterms:W3CDTF">2019-07-26T14:11:00Z</dcterms:created>
  <dcterms:modified xsi:type="dcterms:W3CDTF">2019-07-30T10:09:41Z</dcterms:modified>
</cp:coreProperties>
</file>