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beurthey\Desktop\"/>
    </mc:Choice>
  </mc:AlternateContent>
  <bookViews>
    <workbookView xWindow="0" yWindow="0" windowWidth="28800" windowHeight="14685" activeTab="1"/>
  </bookViews>
  <sheets>
    <sheet name="Feuil1" sheetId="1" r:id="rId1"/>
    <sheet name="Proposition" sheetId="2" r:id="rId2"/>
  </sheets>
  <externalReferences>
    <externalReference r:id="rId3"/>
    <externalReference r:id="rId4"/>
  </externalReferences>
  <definedNames>
    <definedName name="Charges">[1]Liste!$A$1:$A$29</definedName>
    <definedName name="Projets">[2]Liste!$A$1:$A$34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2" l="1"/>
  <c r="J28" i="2"/>
  <c r="K28" i="2"/>
  <c r="F28" i="2"/>
  <c r="G28" i="2"/>
  <c r="H28" i="2"/>
  <c r="E28" i="2"/>
  <c r="E43" i="2"/>
  <c r="K37" i="2" l="1"/>
  <c r="J37" i="2"/>
  <c r="K21" i="2"/>
  <c r="J21" i="2"/>
  <c r="M48" i="2"/>
  <c r="L48" i="2"/>
  <c r="K48" i="2"/>
  <c r="J48" i="2"/>
  <c r="H48" i="2"/>
  <c r="G48" i="2"/>
  <c r="F48" i="2"/>
  <c r="E48" i="2"/>
  <c r="M45" i="2"/>
  <c r="L45" i="2"/>
  <c r="K45" i="2"/>
  <c r="J45" i="2"/>
  <c r="H45" i="2"/>
  <c r="G45" i="2"/>
  <c r="F45" i="2"/>
  <c r="E45" i="2"/>
  <c r="M43" i="2"/>
  <c r="L43" i="2"/>
  <c r="K43" i="2"/>
  <c r="J43" i="2"/>
  <c r="H43" i="2"/>
  <c r="G43" i="2"/>
  <c r="F43" i="2"/>
  <c r="M37" i="2"/>
  <c r="L37" i="2"/>
  <c r="H37" i="2"/>
  <c r="G37" i="2"/>
  <c r="F37" i="2"/>
  <c r="E37" i="2"/>
  <c r="M35" i="2"/>
  <c r="L35" i="2"/>
  <c r="K35" i="2"/>
  <c r="J35" i="2"/>
  <c r="H35" i="2"/>
  <c r="G35" i="2"/>
  <c r="F35" i="2"/>
  <c r="E35" i="2"/>
  <c r="M25" i="2"/>
  <c r="L25" i="2"/>
  <c r="K25" i="2"/>
  <c r="J25" i="2"/>
  <c r="H25" i="2"/>
  <c r="G25" i="2"/>
  <c r="F25" i="2"/>
  <c r="E25" i="2"/>
  <c r="M21" i="2"/>
  <c r="L21" i="2"/>
  <c r="H21" i="2"/>
  <c r="G21" i="2"/>
  <c r="F21" i="2"/>
  <c r="E21" i="2"/>
  <c r="M19" i="2"/>
  <c r="L19" i="2"/>
  <c r="K19" i="2"/>
  <c r="J19" i="2"/>
  <c r="H19" i="2"/>
  <c r="G19" i="2"/>
  <c r="F19" i="2"/>
  <c r="E19" i="2"/>
  <c r="M17" i="2"/>
  <c r="L17" i="2"/>
  <c r="K17" i="2"/>
  <c r="J17" i="2"/>
  <c r="H17" i="2"/>
  <c r="G17" i="2"/>
  <c r="F17" i="2"/>
  <c r="E17" i="2"/>
  <c r="M14" i="2"/>
  <c r="L14" i="2"/>
  <c r="K14" i="2"/>
  <c r="J14" i="2"/>
  <c r="H14" i="2"/>
  <c r="G14" i="2"/>
  <c r="F14" i="2"/>
  <c r="E14" i="2"/>
  <c r="M12" i="2"/>
  <c r="L12" i="2"/>
  <c r="K12" i="2"/>
  <c r="J12" i="2"/>
  <c r="H12" i="2"/>
  <c r="G12" i="2"/>
  <c r="F12" i="2"/>
  <c r="E12" i="2"/>
  <c r="M9" i="2"/>
  <c r="L9" i="2"/>
  <c r="K9" i="2"/>
  <c r="J9" i="2"/>
  <c r="H9" i="2"/>
  <c r="G9" i="2"/>
  <c r="F9" i="2"/>
  <c r="E9" i="2"/>
  <c r="J3" i="2"/>
  <c r="M43" i="1" l="1"/>
  <c r="L43" i="1"/>
  <c r="K43" i="1"/>
  <c r="J43" i="1"/>
  <c r="H43" i="1"/>
  <c r="G43" i="1"/>
  <c r="F43" i="1"/>
  <c r="E43" i="1"/>
  <c r="M40" i="1"/>
  <c r="L40" i="1"/>
  <c r="K40" i="1"/>
  <c r="J40" i="1"/>
  <c r="H40" i="1"/>
  <c r="G40" i="1"/>
  <c r="F40" i="1"/>
  <c r="E40" i="1"/>
  <c r="M38" i="1"/>
  <c r="L38" i="1"/>
  <c r="K38" i="1"/>
  <c r="J38" i="1"/>
  <c r="H38" i="1"/>
  <c r="G38" i="1"/>
  <c r="F38" i="1"/>
  <c r="E38" i="1"/>
  <c r="M33" i="1"/>
  <c r="L33" i="1"/>
  <c r="K33" i="1"/>
  <c r="J33" i="1"/>
  <c r="H33" i="1"/>
  <c r="G33" i="1"/>
  <c r="F33" i="1"/>
  <c r="E33" i="1"/>
  <c r="M31" i="1"/>
  <c r="L31" i="1"/>
  <c r="K31" i="1"/>
  <c r="J31" i="1"/>
  <c r="H31" i="1"/>
  <c r="G31" i="1"/>
  <c r="F31" i="1"/>
  <c r="E31" i="1"/>
  <c r="M27" i="1"/>
  <c r="L27" i="1"/>
  <c r="K27" i="1"/>
  <c r="J27" i="1"/>
  <c r="H27" i="1"/>
  <c r="G27" i="1"/>
  <c r="F27" i="1"/>
  <c r="E27" i="1"/>
  <c r="M24" i="1"/>
  <c r="L24" i="1"/>
  <c r="K24" i="1"/>
  <c r="J24" i="1"/>
  <c r="H24" i="1"/>
  <c r="G24" i="1"/>
  <c r="F24" i="1"/>
  <c r="E24" i="1"/>
  <c r="M21" i="1"/>
  <c r="L21" i="1"/>
  <c r="K21" i="1"/>
  <c r="J21" i="1"/>
  <c r="H21" i="1"/>
  <c r="G21" i="1"/>
  <c r="F21" i="1"/>
  <c r="E21" i="1"/>
  <c r="M19" i="1"/>
  <c r="L19" i="1"/>
  <c r="K19" i="1"/>
  <c r="J19" i="1"/>
  <c r="H19" i="1"/>
  <c r="G19" i="1"/>
  <c r="F19" i="1"/>
  <c r="E19" i="1"/>
  <c r="M17" i="1"/>
  <c r="L17" i="1"/>
  <c r="K17" i="1"/>
  <c r="J17" i="1"/>
  <c r="H17" i="1"/>
  <c r="G17" i="1"/>
  <c r="F17" i="1"/>
  <c r="E17" i="1"/>
  <c r="M14" i="1"/>
  <c r="L14" i="1"/>
  <c r="K14" i="1"/>
  <c r="J14" i="1"/>
  <c r="H14" i="1"/>
  <c r="G14" i="1"/>
  <c r="F14" i="1"/>
  <c r="E14" i="1"/>
  <c r="M12" i="1"/>
  <c r="L12" i="1"/>
  <c r="K12" i="1"/>
  <c r="J12" i="1"/>
  <c r="H12" i="1"/>
  <c r="G12" i="1"/>
  <c r="F12" i="1"/>
  <c r="E12" i="1"/>
  <c r="M9" i="1"/>
  <c r="L9" i="1"/>
  <c r="K9" i="1"/>
  <c r="J9" i="1"/>
  <c r="H9" i="1"/>
  <c r="G9" i="1"/>
  <c r="F9" i="1"/>
  <c r="E9" i="1"/>
  <c r="J3" i="1" l="1"/>
</calcChain>
</file>

<file path=xl/sharedStrings.xml><?xml version="1.0" encoding="utf-8"?>
<sst xmlns="http://schemas.openxmlformats.org/spreadsheetml/2006/main" count="170" uniqueCount="41">
  <si>
    <t>T1</t>
  </si>
  <si>
    <t>T2</t>
  </si>
  <si>
    <t>T3</t>
  </si>
  <si>
    <t>T4</t>
  </si>
  <si>
    <t>MECANIQUE</t>
  </si>
  <si>
    <t>BEURTHEY</t>
  </si>
  <si>
    <t>Ingénierie</t>
  </si>
  <si>
    <t>billault</t>
  </si>
  <si>
    <t>POWERMATE</t>
  </si>
  <si>
    <t>Km3NeT</t>
  </si>
  <si>
    <t>cosquer</t>
  </si>
  <si>
    <t>karst</t>
  </si>
  <si>
    <t>Management</t>
  </si>
  <si>
    <t>LSST</t>
  </si>
  <si>
    <t>lagier</t>
  </si>
  <si>
    <t>marini</t>
  </si>
  <si>
    <t>niclas</t>
  </si>
  <si>
    <t>iXm tomXgam</t>
  </si>
  <si>
    <t>vigeolas</t>
  </si>
  <si>
    <t>ATLAS Pixels</t>
  </si>
  <si>
    <t>Bureau d'études</t>
  </si>
  <si>
    <t>labat</t>
  </si>
  <si>
    <t>logier</t>
  </si>
  <si>
    <t>iXm PIXSCAN</t>
  </si>
  <si>
    <t>rivière</t>
  </si>
  <si>
    <t>lerouvillois</t>
  </si>
  <si>
    <t>Atelier (4p)</t>
  </si>
  <si>
    <t>angelini</t>
  </si>
  <si>
    <t>deguero</t>
  </si>
  <si>
    <t>gallo</t>
  </si>
  <si>
    <t>laurence</t>
  </si>
  <si>
    <t>atelier</t>
  </si>
  <si>
    <t>Divers</t>
  </si>
  <si>
    <t>EUCLID NISP</t>
  </si>
  <si>
    <t>IR pixels</t>
  </si>
  <si>
    <t>MECA</t>
  </si>
  <si>
    <t>Km3NeT intégration</t>
  </si>
  <si>
    <t>DEMANDE DU SERVICE MECANIQUE</t>
  </si>
  <si>
    <t>Beurthey</t>
  </si>
  <si>
    <t>ATLAS calo</t>
  </si>
  <si>
    <t>Valorisation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</si>
</sst>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44">
    <xf numFmtId="0" fontId="0" fillId="0" borderId="0" xfId="0"/>
    <xf numFmtId="9" fontId="0" fillId="0" borderId="0" xfId="0" applyNumberFormat="1" applyBorder="1"/>
    <xf numFmtId="0" fontId="1" fillId="0" borderId="0" xfId="0" applyNumberFormat="1" applyFont="1" applyBorder="1"/>
    <xf numFmtId="0" fontId="1" fillId="0" borderId="3" xfId="0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9" fontId="1" fillId="0" borderId="3" xfId="0" applyNumberFormat="1" applyFont="1" applyFill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9" fontId="1" fillId="0" borderId="1" xfId="0" applyNumberFormat="1" applyFont="1" applyFill="1" applyBorder="1"/>
    <xf numFmtId="9" fontId="0" fillId="0" borderId="1" xfId="0" applyNumberFormat="1" applyBorder="1"/>
    <xf numFmtId="9" fontId="1" fillId="0" borderId="1" xfId="0" applyNumberFormat="1" applyFont="1" applyBorder="1"/>
    <xf numFmtId="9" fontId="0" fillId="0" borderId="2" xfId="0" applyNumberFormat="1" applyBorder="1"/>
    <xf numFmtId="9" fontId="0" fillId="2" borderId="3" xfId="0" applyNumberFormat="1" applyFill="1" applyBorder="1"/>
    <xf numFmtId="9" fontId="0" fillId="0" borderId="4" xfId="0" applyNumberFormat="1" applyBorder="1"/>
    <xf numFmtId="9" fontId="2" fillId="0" borderId="1" xfId="0" applyNumberFormat="1" applyFont="1" applyBorder="1"/>
    <xf numFmtId="0" fontId="0" fillId="0" borderId="1" xfId="0" applyBorder="1"/>
    <xf numFmtId="9" fontId="0" fillId="0" borderId="0" xfId="0" applyNumberFormat="1" applyFont="1" applyBorder="1"/>
    <xf numFmtId="9" fontId="0" fillId="0" borderId="1" xfId="0" applyNumberFormat="1" applyFont="1" applyBorder="1"/>
    <xf numFmtId="9" fontId="3" fillId="0" borderId="1" xfId="0" applyNumberFormat="1" applyFont="1" applyFill="1" applyBorder="1"/>
    <xf numFmtId="9" fontId="4" fillId="0" borderId="0" xfId="0" applyNumberFormat="1" applyFont="1" applyBorder="1"/>
    <xf numFmtId="9" fontId="4" fillId="0" borderId="1" xfId="0" applyNumberFormat="1" applyFont="1" applyBorder="1"/>
    <xf numFmtId="9" fontId="5" fillId="0" borderId="1" xfId="0" applyNumberFormat="1" applyFont="1" applyBorder="1" applyAlignment="1">
      <alignment horizontal="left"/>
    </xf>
    <xf numFmtId="0" fontId="0" fillId="0" borderId="1" xfId="0" applyFont="1" applyBorder="1"/>
    <xf numFmtId="9" fontId="1" fillId="0" borderId="0" xfId="0" applyNumberFormat="1" applyFont="1" applyBorder="1" applyAlignment="1">
      <alignment horizontal="center"/>
    </xf>
    <xf numFmtId="9" fontId="7" fillId="0" borderId="1" xfId="0" applyNumberFormat="1" applyFont="1" applyFill="1" applyBorder="1"/>
    <xf numFmtId="9" fontId="7" fillId="0" borderId="1" xfId="0" applyNumberFormat="1" applyFont="1" applyBorder="1"/>
    <xf numFmtId="9" fontId="6" fillId="0" borderId="0" xfId="0" applyNumberFormat="1" applyFont="1" applyBorder="1"/>
    <xf numFmtId="9" fontId="0" fillId="0" borderId="5" xfId="0" applyNumberFormat="1" applyBorder="1"/>
    <xf numFmtId="9" fontId="8" fillId="0" borderId="1" xfId="0" applyNumberFormat="1" applyFont="1" applyBorder="1"/>
    <xf numFmtId="9" fontId="8" fillId="0" borderId="2" xfId="0" applyNumberFormat="1" applyFont="1" applyBorder="1"/>
    <xf numFmtId="9" fontId="8" fillId="0" borderId="4" xfId="0" applyNumberFormat="1" applyFont="1" applyBorder="1"/>
    <xf numFmtId="9" fontId="8" fillId="0" borderId="0" xfId="0" applyNumberFormat="1" applyFont="1" applyBorder="1"/>
    <xf numFmtId="9" fontId="8" fillId="0" borderId="5" xfId="0" applyNumberFormat="1" applyFont="1" applyBorder="1"/>
    <xf numFmtId="9" fontId="8" fillId="2" borderId="3" xfId="0" applyNumberFormat="1" applyFont="1" applyFill="1" applyBorder="1"/>
    <xf numFmtId="9" fontId="8" fillId="0" borderId="1" xfId="0" applyNumberFormat="1" applyFont="1" applyFill="1" applyBorder="1"/>
    <xf numFmtId="0" fontId="8" fillId="0" borderId="1" xfId="0" applyFont="1" applyBorder="1"/>
    <xf numFmtId="9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9" fontId="9" fillId="3" borderId="1" xfId="1" applyNumberFormat="1" applyBorder="1"/>
  </cellXfs>
  <cellStyles count="2">
    <cellStyle name="Accent6" xfId="1" builtinId="49"/>
    <cellStyle name="Normal" xfId="0" builtinId="0"/>
  </cellStyles>
  <dxfs count="1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heau/ownCloud/Work/RAP/2018/Charge_RAP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heau/ownCloud/Work/RAP/2017/Charge_RAP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e"/>
      <sheetName val="Affectation"/>
      <sheetName val="Projets"/>
      <sheetName val="Liste"/>
      <sheetName val="ATLAS"/>
      <sheetName val="CTA"/>
      <sheetName val="EUCLID"/>
      <sheetName val="imXgam"/>
      <sheetName val="Km3NeT"/>
      <sheetName val="LHCb"/>
      <sheetName val="LSST"/>
      <sheetName val="SuperNemo"/>
      <sheetName val="Roue Cosmique"/>
    </sheetNames>
    <sheetDataSet>
      <sheetData sheetId="0"/>
      <sheetData sheetId="1"/>
      <sheetData sheetId="2"/>
      <sheetData sheetId="3">
        <row r="1">
          <cell r="A1" t="str">
            <v>ANTARES</v>
          </cell>
        </row>
        <row r="3">
          <cell r="A3" t="str">
            <v>ATLAS</v>
          </cell>
        </row>
        <row r="4">
          <cell r="A4" t="str">
            <v>ATLAS Calo</v>
          </cell>
        </row>
        <row r="5">
          <cell r="A5" t="str">
            <v>ATLAS Pixels</v>
          </cell>
        </row>
        <row r="6">
          <cell r="A6" t="str">
            <v>CTA</v>
          </cell>
        </row>
        <row r="7">
          <cell r="A7" t="str">
            <v>DESI</v>
          </cell>
        </row>
        <row r="8">
          <cell r="A8" t="str">
            <v>Divers</v>
          </cell>
        </row>
        <row r="9">
          <cell r="A9" t="str">
            <v>EUCLID NISP</v>
          </cell>
        </row>
        <row r="10">
          <cell r="A10" t="str">
            <v>EUCLID SGS</v>
          </cell>
        </row>
        <row r="11">
          <cell r="A11" t="str">
            <v>GRILLE</v>
          </cell>
        </row>
        <row r="12">
          <cell r="A12" t="str">
            <v>Hess</v>
          </cell>
        </row>
        <row r="13">
          <cell r="A13" t="str">
            <v>imXgam</v>
          </cell>
        </row>
        <row r="14">
          <cell r="A14" t="str">
            <v>iXm CLARYS</v>
          </cell>
        </row>
        <row r="15">
          <cell r="A15" t="str">
            <v>iXm CLARYS-UFT</v>
          </cell>
        </row>
        <row r="16">
          <cell r="A16" t="str">
            <v>iXm MAPSSIC</v>
          </cell>
        </row>
        <row r="17">
          <cell r="A17" t="str">
            <v>iXm PIXSCAN</v>
          </cell>
        </row>
        <row r="18">
          <cell r="A18" t="str">
            <v>iXm TEMPORAL</v>
          </cell>
        </row>
        <row r="19">
          <cell r="A19" t="str">
            <v>iXm tomXgam</v>
          </cell>
        </row>
        <row r="20">
          <cell r="A20" t="str">
            <v>Km3NeT</v>
          </cell>
        </row>
        <row r="21">
          <cell r="A21" t="str">
            <v>LHCb</v>
          </cell>
        </row>
        <row r="22">
          <cell r="A22" t="str">
            <v>DIRAC</v>
          </cell>
        </row>
        <row r="23">
          <cell r="A23" t="str">
            <v>LSST</v>
          </cell>
        </row>
        <row r="24">
          <cell r="A24" t="str">
            <v>Management</v>
          </cell>
        </row>
        <row r="25">
          <cell r="A25" t="str">
            <v>POWERMATE</v>
          </cell>
        </row>
        <row r="26">
          <cell r="A26" t="str">
            <v>RENOIR</v>
          </cell>
        </row>
        <row r="27">
          <cell r="A27" t="str">
            <v>SuperNemo</v>
          </cell>
        </row>
        <row r="28">
          <cell r="A28" t="str">
            <v>SVOM</v>
          </cell>
        </row>
        <row r="29">
          <cell r="A29" t="str">
            <v>VALO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e"/>
      <sheetName val="Affectation"/>
      <sheetName val="Projets"/>
      <sheetName val="Liste"/>
      <sheetName val="ATLAS"/>
      <sheetName val="CTA"/>
      <sheetName val="EUCLID"/>
      <sheetName val="imXgam"/>
      <sheetName val="Km3Net"/>
      <sheetName val="LHCb"/>
      <sheetName val="LSST"/>
      <sheetName val="SuperNemo"/>
      <sheetName val="Roue Cosmique"/>
    </sheetNames>
    <sheetDataSet>
      <sheetData sheetId="0"/>
      <sheetData sheetId="1"/>
      <sheetData sheetId="2"/>
      <sheetData sheetId="3">
        <row r="1">
          <cell r="A1" t="str">
            <v>ANTARES</v>
          </cell>
        </row>
        <row r="2">
          <cell r="A2" t="str">
            <v>ATLAS</v>
          </cell>
        </row>
        <row r="3">
          <cell r="A3" t="str">
            <v>ATLAS Calo</v>
          </cell>
        </row>
        <row r="4">
          <cell r="A4" t="str">
            <v>ATLAS Pixels</v>
          </cell>
        </row>
        <row r="5">
          <cell r="A5" t="str">
            <v>CTA</v>
          </cell>
        </row>
        <row r="6">
          <cell r="A6" t="str">
            <v>DESI</v>
          </cell>
        </row>
        <row r="7">
          <cell r="A7" t="str">
            <v>Divers</v>
          </cell>
        </row>
        <row r="8">
          <cell r="A8" t="str">
            <v>EUCLID</v>
          </cell>
        </row>
        <row r="9">
          <cell r="A9" t="str">
            <v>EUCLID calcul</v>
          </cell>
        </row>
        <row r="10">
          <cell r="A10" t="str">
            <v>GRILLE</v>
          </cell>
        </row>
        <row r="11">
          <cell r="A11" t="str">
            <v>Hess</v>
          </cell>
        </row>
        <row r="12">
          <cell r="A12" t="str">
            <v>imXgam</v>
          </cell>
        </row>
        <row r="13">
          <cell r="A13" t="str">
            <v>iXm CLARIS</v>
          </cell>
        </row>
        <row r="14">
          <cell r="A14" t="str">
            <v>iXm Demon</v>
          </cell>
        </row>
        <row r="15">
          <cell r="A15" t="str">
            <v>iXm MAPSSIC</v>
          </cell>
        </row>
        <row r="16">
          <cell r="A16" t="str">
            <v>iXm PIX-FLI</v>
          </cell>
        </row>
        <row r="17">
          <cell r="A17" t="str">
            <v>iXm PIXSCAN</v>
          </cell>
        </row>
        <row r="18">
          <cell r="A18" t="str">
            <v>iXm TEMPORAL</v>
          </cell>
        </row>
        <row r="19">
          <cell r="A19" t="str">
            <v>iXm tomXgam</v>
          </cell>
        </row>
        <row r="20">
          <cell r="A20" t="str">
            <v>Km3NeT</v>
          </cell>
        </row>
        <row r="21">
          <cell r="A21" t="str">
            <v>Km3NeT infra</v>
          </cell>
        </row>
        <row r="22">
          <cell r="A22" t="str">
            <v>Km3NeT instru</v>
          </cell>
        </row>
        <row r="23">
          <cell r="A23" t="str">
            <v>Km3NeT ligne</v>
          </cell>
        </row>
        <row r="24">
          <cell r="A24" t="str">
            <v>Km3NeT radioact</v>
          </cell>
        </row>
        <row r="25">
          <cell r="A25" t="str">
            <v>LHCb</v>
          </cell>
        </row>
        <row r="26">
          <cell r="A26" t="str">
            <v>LHCb DIRAC</v>
          </cell>
        </row>
        <row r="27">
          <cell r="A27" t="str">
            <v>LSST</v>
          </cell>
        </row>
        <row r="28">
          <cell r="A28" t="str">
            <v>Management</v>
          </cell>
        </row>
        <row r="29">
          <cell r="A29" t="str">
            <v>POWERMATE</v>
          </cell>
        </row>
        <row r="30">
          <cell r="A30" t="str">
            <v>RENOIR</v>
          </cell>
        </row>
        <row r="31">
          <cell r="A31" t="str">
            <v>SuperNemo</v>
          </cell>
        </row>
        <row r="32">
          <cell r="A32" t="str">
            <v>SVOM</v>
          </cell>
        </row>
        <row r="33">
          <cell r="A33" t="str">
            <v>VALO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4" workbookViewId="0">
      <selection activeCell="A4" sqref="A1:XFD1048576"/>
    </sheetView>
  </sheetViews>
  <sheetFormatPr baseColWidth="10" defaultRowHeight="15" x14ac:dyDescent="0.25"/>
  <cols>
    <col min="4" max="4" width="18.7109375" customWidth="1"/>
  </cols>
  <sheetData>
    <row r="1" spans="1:13" x14ac:dyDescent="0.25">
      <c r="A1" s="38" t="s">
        <v>37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2"/>
      <c r="C3" s="2"/>
      <c r="D3" s="2"/>
      <c r="E3" s="40">
        <v>2018</v>
      </c>
      <c r="F3" s="40"/>
      <c r="G3" s="40"/>
      <c r="H3" s="41"/>
      <c r="I3" s="3"/>
      <c r="J3" s="42">
        <f>E3+1</f>
        <v>2019</v>
      </c>
      <c r="K3" s="40"/>
      <c r="L3" s="40"/>
      <c r="M3" s="40"/>
    </row>
    <row r="4" spans="1:13" x14ac:dyDescent="0.25">
      <c r="A4" s="4"/>
      <c r="B4" s="4"/>
      <c r="C4" s="4"/>
      <c r="D4" s="2"/>
      <c r="E4" s="5" t="s">
        <v>0</v>
      </c>
      <c r="F4" s="5" t="s">
        <v>1</v>
      </c>
      <c r="G4" s="5" t="s">
        <v>2</v>
      </c>
      <c r="H4" s="6" t="s">
        <v>3</v>
      </c>
      <c r="I4" s="7"/>
      <c r="J4" s="8" t="s">
        <v>0</v>
      </c>
      <c r="K4" s="5" t="s">
        <v>1</v>
      </c>
      <c r="L4" s="5" t="s">
        <v>2</v>
      </c>
      <c r="M4" s="9" t="s">
        <v>3</v>
      </c>
    </row>
    <row r="5" spans="1:13" x14ac:dyDescent="0.25">
      <c r="A5" s="4"/>
      <c r="B5" s="4"/>
      <c r="C5" s="4"/>
      <c r="D5" s="2"/>
      <c r="E5" s="5"/>
      <c r="F5" s="5"/>
      <c r="G5" s="5"/>
      <c r="H5" s="6"/>
      <c r="I5" s="7"/>
      <c r="J5" s="8"/>
      <c r="K5" s="5"/>
      <c r="L5" s="5"/>
      <c r="M5" s="9"/>
    </row>
    <row r="6" spans="1:13" x14ac:dyDescent="0.25">
      <c r="A6" s="10" t="s">
        <v>4</v>
      </c>
      <c r="B6" s="11"/>
      <c r="C6" s="11"/>
      <c r="D6" s="12" t="s">
        <v>5</v>
      </c>
      <c r="E6" s="11"/>
      <c r="F6" s="11"/>
      <c r="G6" s="11"/>
      <c r="H6" s="13"/>
      <c r="I6" s="14"/>
      <c r="J6" s="15"/>
      <c r="K6" s="11"/>
      <c r="L6" s="11"/>
      <c r="M6" s="11"/>
    </row>
    <row r="7" spans="1:13" x14ac:dyDescent="0.25">
      <c r="A7" s="11"/>
      <c r="B7" s="11"/>
      <c r="C7" s="11"/>
      <c r="D7" s="11"/>
      <c r="E7" s="11"/>
      <c r="F7" s="11"/>
      <c r="G7" s="11"/>
      <c r="H7" s="13"/>
      <c r="I7" s="14"/>
      <c r="J7" s="15"/>
      <c r="K7" s="11"/>
      <c r="L7" s="11"/>
      <c r="M7" s="11"/>
    </row>
    <row r="8" spans="1:13" x14ac:dyDescent="0.25">
      <c r="A8" s="11"/>
      <c r="B8" s="16" t="s">
        <v>6</v>
      </c>
      <c r="C8" s="11"/>
      <c r="D8" s="11"/>
      <c r="E8" s="11"/>
      <c r="F8" s="11"/>
      <c r="G8" s="11"/>
      <c r="H8" s="13"/>
      <c r="I8" s="14"/>
      <c r="J8" s="15"/>
      <c r="K8" s="11"/>
      <c r="L8" s="11"/>
      <c r="M8" s="11"/>
    </row>
    <row r="9" spans="1:13" x14ac:dyDescent="0.25">
      <c r="A9" s="11"/>
      <c r="B9" s="12" t="s">
        <v>7</v>
      </c>
      <c r="C9" s="1"/>
      <c r="D9" s="11"/>
      <c r="E9" s="11">
        <f>SUM(E10:E11)</f>
        <v>0.7</v>
      </c>
      <c r="F9" s="11">
        <f>SUM(F10:F11)</f>
        <v>0.7</v>
      </c>
      <c r="G9" s="11">
        <f>SUM(G10:G11)</f>
        <v>0.7</v>
      </c>
      <c r="H9" s="13">
        <f>SUM(H10:H11)</f>
        <v>0.7</v>
      </c>
      <c r="I9" s="14"/>
      <c r="J9" s="15">
        <f>SUM(J10:J11)</f>
        <v>0.7</v>
      </c>
      <c r="K9" s="15">
        <f>SUM(K10:K11)</f>
        <v>0.7</v>
      </c>
      <c r="L9" s="15">
        <f>SUM(L10:L11)</f>
        <v>0</v>
      </c>
      <c r="M9" s="15">
        <f>SUM(M10:M11)</f>
        <v>0</v>
      </c>
    </row>
    <row r="10" spans="1:13" x14ac:dyDescent="0.25">
      <c r="A10" s="11"/>
      <c r="B10" s="11"/>
      <c r="C10" s="12" t="s">
        <v>7</v>
      </c>
      <c r="D10" s="17" t="s">
        <v>8</v>
      </c>
      <c r="E10" s="11"/>
      <c r="F10" s="11"/>
      <c r="G10" s="11"/>
      <c r="H10" s="13"/>
      <c r="I10" s="14"/>
      <c r="J10" s="15"/>
      <c r="K10" s="11"/>
      <c r="L10" s="11"/>
      <c r="M10" s="11"/>
    </row>
    <row r="11" spans="1:13" x14ac:dyDescent="0.25">
      <c r="A11" s="11"/>
      <c r="B11" s="11"/>
      <c r="C11" s="12" t="s">
        <v>7</v>
      </c>
      <c r="D11" s="17" t="s">
        <v>9</v>
      </c>
      <c r="E11" s="11">
        <v>0.7</v>
      </c>
      <c r="F11" s="11">
        <v>0.7</v>
      </c>
      <c r="G11" s="11">
        <v>0.7</v>
      </c>
      <c r="H11" s="13">
        <v>0.7</v>
      </c>
      <c r="I11" s="14"/>
      <c r="J11" s="15">
        <v>0.7</v>
      </c>
      <c r="K11" s="11">
        <v>0.7</v>
      </c>
      <c r="L11" s="11"/>
      <c r="M11" s="11"/>
    </row>
    <row r="12" spans="1:13" x14ac:dyDescent="0.25">
      <c r="A12" s="11"/>
      <c r="B12" s="12" t="s">
        <v>10</v>
      </c>
      <c r="C12" s="1"/>
      <c r="D12" s="11"/>
      <c r="E12" s="11">
        <f>SUM(E13:E13)</f>
        <v>1</v>
      </c>
      <c r="F12" s="11">
        <f>SUM(F13:F13)</f>
        <v>1</v>
      </c>
      <c r="G12" s="11">
        <f>SUM(G13:G13)</f>
        <v>1</v>
      </c>
      <c r="H12" s="13">
        <f>SUM(H13:H13)</f>
        <v>1</v>
      </c>
      <c r="I12" s="14"/>
      <c r="J12" s="15">
        <f>SUM(J13:J13)</f>
        <v>1</v>
      </c>
      <c r="K12" s="15">
        <f>SUM(K13:K13)</f>
        <v>1</v>
      </c>
      <c r="L12" s="15">
        <f>SUM(L13:L13)</f>
        <v>0</v>
      </c>
      <c r="M12" s="15">
        <f>SUM(M13:M13)</f>
        <v>0</v>
      </c>
    </row>
    <row r="13" spans="1:13" x14ac:dyDescent="0.25">
      <c r="A13" s="11"/>
      <c r="B13" s="11"/>
      <c r="C13" s="12" t="s">
        <v>10</v>
      </c>
      <c r="D13" s="17" t="s">
        <v>9</v>
      </c>
      <c r="E13" s="11">
        <v>1</v>
      </c>
      <c r="F13" s="11">
        <v>1</v>
      </c>
      <c r="G13" s="11">
        <v>1</v>
      </c>
      <c r="H13" s="11">
        <v>1</v>
      </c>
      <c r="I13" s="14"/>
      <c r="J13" s="15">
        <v>1</v>
      </c>
      <c r="K13" s="11">
        <v>1</v>
      </c>
      <c r="L13" s="11"/>
      <c r="M13" s="11"/>
    </row>
    <row r="14" spans="1:13" x14ac:dyDescent="0.25">
      <c r="A14" s="11"/>
      <c r="B14" s="12" t="s">
        <v>11</v>
      </c>
      <c r="C14" s="1"/>
      <c r="D14" s="11"/>
      <c r="E14" s="11">
        <f t="shared" ref="E14:H14" si="0">SUM(E15:E16)</f>
        <v>1</v>
      </c>
      <c r="F14" s="11">
        <f t="shared" si="0"/>
        <v>1</v>
      </c>
      <c r="G14" s="11">
        <f t="shared" si="0"/>
        <v>1</v>
      </c>
      <c r="H14" s="11">
        <f t="shared" si="0"/>
        <v>1</v>
      </c>
      <c r="I14" s="14"/>
      <c r="J14" s="15">
        <f t="shared" ref="J14:M14" si="1">SUM(J15:J16)</f>
        <v>1</v>
      </c>
      <c r="K14" s="11">
        <f t="shared" si="1"/>
        <v>1</v>
      </c>
      <c r="L14" s="11">
        <f t="shared" si="1"/>
        <v>0</v>
      </c>
      <c r="M14" s="11">
        <f t="shared" si="1"/>
        <v>0</v>
      </c>
    </row>
    <row r="15" spans="1:13" x14ac:dyDescent="0.25">
      <c r="A15" s="11"/>
      <c r="B15" s="11"/>
      <c r="C15" s="12" t="s">
        <v>11</v>
      </c>
      <c r="D15" s="17" t="s">
        <v>12</v>
      </c>
      <c r="E15" s="11">
        <v>0.5</v>
      </c>
      <c r="F15" s="11">
        <v>0.5</v>
      </c>
      <c r="G15" s="11">
        <v>0.5</v>
      </c>
      <c r="H15" s="11">
        <v>0.5</v>
      </c>
      <c r="I15" s="14"/>
      <c r="J15" s="15">
        <v>0.5</v>
      </c>
      <c r="K15" s="15">
        <v>0.5</v>
      </c>
      <c r="L15" s="15"/>
      <c r="M15" s="15"/>
    </row>
    <row r="16" spans="1:13" x14ac:dyDescent="0.25">
      <c r="A16" s="11"/>
      <c r="B16" s="11"/>
      <c r="C16" s="12" t="s">
        <v>11</v>
      </c>
      <c r="D16" s="17" t="s">
        <v>13</v>
      </c>
      <c r="E16" s="11">
        <v>0.5</v>
      </c>
      <c r="F16" s="11">
        <v>0.5</v>
      </c>
      <c r="G16" s="11">
        <v>0.5</v>
      </c>
      <c r="H16" s="11">
        <v>0.5</v>
      </c>
      <c r="I16" s="14"/>
      <c r="J16" s="15">
        <v>0.5</v>
      </c>
      <c r="K16" s="15">
        <v>0.5</v>
      </c>
      <c r="L16" s="11"/>
      <c r="M16" s="11"/>
    </row>
    <row r="17" spans="1:13" x14ac:dyDescent="0.25">
      <c r="A17" s="11"/>
      <c r="B17" s="12" t="s">
        <v>14</v>
      </c>
      <c r="C17" s="1"/>
      <c r="D17" s="11"/>
      <c r="E17" s="15">
        <f>SUM(E18:E18)</f>
        <v>1</v>
      </c>
      <c r="F17" s="15">
        <f>SUM(F18:F18)</f>
        <v>1</v>
      </c>
      <c r="G17" s="15">
        <f>SUM(G18:G18)</f>
        <v>1</v>
      </c>
      <c r="H17" s="15">
        <f>SUM(H18:H18)</f>
        <v>1</v>
      </c>
      <c r="I17" s="14"/>
      <c r="J17" s="15">
        <f>SUM(J18:J18)</f>
        <v>1</v>
      </c>
      <c r="K17" s="15">
        <f>SUM(K18:K18)</f>
        <v>1</v>
      </c>
      <c r="L17" s="15">
        <f>SUM(L18:L18)</f>
        <v>0</v>
      </c>
      <c r="M17" s="15">
        <f>SUM(M18:M18)</f>
        <v>0</v>
      </c>
    </row>
    <row r="18" spans="1:13" x14ac:dyDescent="0.25">
      <c r="A18" s="11"/>
      <c r="B18" s="11"/>
      <c r="C18" s="12" t="s">
        <v>14</v>
      </c>
      <c r="D18" s="17" t="s">
        <v>9</v>
      </c>
      <c r="E18" s="11">
        <v>1</v>
      </c>
      <c r="F18" s="11">
        <v>1</v>
      </c>
      <c r="G18" s="11">
        <v>1</v>
      </c>
      <c r="H18" s="13">
        <v>1</v>
      </c>
      <c r="I18" s="14"/>
      <c r="J18" s="15">
        <v>1</v>
      </c>
      <c r="K18" s="15">
        <v>1</v>
      </c>
      <c r="L18" s="15"/>
      <c r="M18" s="15"/>
    </row>
    <row r="19" spans="1:13" x14ac:dyDescent="0.25">
      <c r="A19" s="11"/>
      <c r="B19" s="12" t="s">
        <v>15</v>
      </c>
      <c r="C19" s="18"/>
      <c r="D19" s="11"/>
      <c r="E19" s="11">
        <f>SUM(E20)</f>
        <v>1</v>
      </c>
      <c r="F19" s="11">
        <f>SUM(F20)</f>
        <v>1</v>
      </c>
      <c r="G19" s="11">
        <f>SUM(G20)</f>
        <v>1</v>
      </c>
      <c r="H19" s="11">
        <f>SUM(H20)</f>
        <v>1</v>
      </c>
      <c r="I19" s="14"/>
      <c r="J19" s="15">
        <f>SUM(J20)</f>
        <v>1</v>
      </c>
      <c r="K19" s="11">
        <f>SUM(K20)</f>
        <v>1</v>
      </c>
      <c r="L19" s="11">
        <f>SUM(L20)</f>
        <v>0</v>
      </c>
      <c r="M19" s="11">
        <f>SUM(M20)</f>
        <v>0</v>
      </c>
    </row>
    <row r="20" spans="1:13" x14ac:dyDescent="0.25">
      <c r="A20" s="11"/>
      <c r="B20" s="19"/>
      <c r="C20" s="12" t="s">
        <v>15</v>
      </c>
      <c r="D20" s="17" t="s">
        <v>13</v>
      </c>
      <c r="E20" s="11">
        <v>1</v>
      </c>
      <c r="F20" s="13">
        <v>1</v>
      </c>
      <c r="G20" s="11">
        <v>1</v>
      </c>
      <c r="H20" s="13">
        <v>1</v>
      </c>
      <c r="I20" s="14"/>
      <c r="J20" s="15">
        <v>1</v>
      </c>
      <c r="K20" s="15">
        <v>1</v>
      </c>
      <c r="L20" s="15"/>
      <c r="M20" s="15"/>
    </row>
    <row r="21" spans="1:13" x14ac:dyDescent="0.25">
      <c r="A21" s="11"/>
      <c r="B21" s="12" t="s">
        <v>16</v>
      </c>
      <c r="C21" s="1"/>
      <c r="D21" s="11"/>
      <c r="E21" s="11">
        <f>SUM(E22:E23)</f>
        <v>0.9</v>
      </c>
      <c r="F21" s="11">
        <f t="shared" ref="F21:H21" si="2">SUM(F22:F23)</f>
        <v>0.9</v>
      </c>
      <c r="G21" s="11">
        <f t="shared" si="2"/>
        <v>0.9</v>
      </c>
      <c r="H21" s="11">
        <f t="shared" si="2"/>
        <v>1.1000000000000001</v>
      </c>
      <c r="I21" s="14"/>
      <c r="J21" s="15">
        <f>SUM(J22:J23)</f>
        <v>0.5</v>
      </c>
      <c r="K21" s="15">
        <f>SUM(K22:K23)</f>
        <v>0.5</v>
      </c>
      <c r="L21" s="15">
        <f>SUM(L22:L23)</f>
        <v>0</v>
      </c>
      <c r="M21" s="15">
        <f>SUM(M22:M23)</f>
        <v>0</v>
      </c>
    </row>
    <row r="22" spans="1:13" x14ac:dyDescent="0.25">
      <c r="A22" s="11"/>
      <c r="B22" s="11"/>
      <c r="C22" s="12" t="s">
        <v>16</v>
      </c>
      <c r="D22" s="17" t="s">
        <v>17</v>
      </c>
      <c r="E22" s="11">
        <v>0.1</v>
      </c>
      <c r="F22" s="11">
        <v>0.1</v>
      </c>
      <c r="G22" s="11">
        <v>0.1</v>
      </c>
      <c r="H22" s="13">
        <v>0.3</v>
      </c>
      <c r="I22" s="14"/>
      <c r="J22" s="15"/>
      <c r="K22" s="11"/>
      <c r="L22" s="11"/>
      <c r="M22" s="11"/>
    </row>
    <row r="23" spans="1:13" x14ac:dyDescent="0.25">
      <c r="A23" s="11"/>
      <c r="B23" s="11"/>
      <c r="C23" s="12" t="s">
        <v>16</v>
      </c>
      <c r="D23" s="17" t="s">
        <v>33</v>
      </c>
      <c r="E23" s="11">
        <v>0.8</v>
      </c>
      <c r="F23" s="11">
        <v>0.8</v>
      </c>
      <c r="G23" s="11">
        <v>0.8</v>
      </c>
      <c r="H23" s="13">
        <v>0.8</v>
      </c>
      <c r="I23" s="14"/>
      <c r="J23" s="15">
        <v>0.5</v>
      </c>
      <c r="K23" s="15">
        <v>0.5</v>
      </c>
      <c r="L23" s="15"/>
      <c r="M23" s="15"/>
    </row>
    <row r="24" spans="1:13" x14ac:dyDescent="0.25">
      <c r="A24" s="11"/>
      <c r="B24" s="12" t="s">
        <v>18</v>
      </c>
      <c r="C24" s="1"/>
      <c r="D24" s="11"/>
      <c r="E24" s="11">
        <f>SUM(E25:E26)</f>
        <v>0.9</v>
      </c>
      <c r="F24" s="11">
        <f t="shared" ref="F24:M24" si="3">SUM(F25:F26)</f>
        <v>0.9</v>
      </c>
      <c r="G24" s="11">
        <f t="shared" si="3"/>
        <v>0.9</v>
      </c>
      <c r="H24" s="11">
        <f t="shared" si="3"/>
        <v>0.9</v>
      </c>
      <c r="I24" s="14"/>
      <c r="J24" s="11">
        <f t="shared" si="3"/>
        <v>0.9</v>
      </c>
      <c r="K24" s="11">
        <f t="shared" si="3"/>
        <v>0.9</v>
      </c>
      <c r="L24" s="11">
        <f t="shared" si="3"/>
        <v>0</v>
      </c>
      <c r="M24" s="11">
        <f t="shared" si="3"/>
        <v>0</v>
      </c>
    </row>
    <row r="25" spans="1:13" x14ac:dyDescent="0.25">
      <c r="A25" s="11"/>
      <c r="B25" s="11"/>
      <c r="C25" s="12" t="s">
        <v>18</v>
      </c>
      <c r="D25" s="17" t="s">
        <v>19</v>
      </c>
      <c r="E25" s="11">
        <v>0.9</v>
      </c>
      <c r="F25" s="11">
        <v>0.9</v>
      </c>
      <c r="G25" s="11">
        <v>0.9</v>
      </c>
      <c r="H25" s="11">
        <v>0.9</v>
      </c>
      <c r="I25" s="14"/>
      <c r="J25" s="15">
        <v>0.9</v>
      </c>
      <c r="K25" s="11">
        <v>0.9</v>
      </c>
      <c r="L25" s="11"/>
      <c r="M25" s="11"/>
    </row>
    <row r="26" spans="1:13" x14ac:dyDescent="0.25">
      <c r="A26" s="11"/>
      <c r="B26" s="11"/>
      <c r="C26" s="12" t="s">
        <v>18</v>
      </c>
      <c r="D26" s="17" t="s">
        <v>32</v>
      </c>
      <c r="E26" s="11"/>
      <c r="F26" s="11"/>
      <c r="G26" s="11"/>
      <c r="H26" s="13"/>
      <c r="I26" s="14"/>
      <c r="J26" s="15"/>
      <c r="K26" s="11"/>
      <c r="L26" s="11"/>
      <c r="M26" s="11"/>
    </row>
    <row r="27" spans="1:13" x14ac:dyDescent="0.25">
      <c r="A27" s="11"/>
      <c r="B27" s="26" t="s">
        <v>34</v>
      </c>
      <c r="C27" s="27"/>
      <c r="D27" s="11"/>
      <c r="E27" s="11">
        <f>SUM(E28)</f>
        <v>0</v>
      </c>
      <c r="F27" s="11">
        <f>SUM(F28)</f>
        <v>1</v>
      </c>
      <c r="G27" s="11">
        <f>SUM(G28)</f>
        <v>1</v>
      </c>
      <c r="H27" s="11">
        <f>SUM(H28)</f>
        <v>1</v>
      </c>
      <c r="I27" s="14"/>
      <c r="J27" s="15">
        <f>SUM(J28)</f>
        <v>1</v>
      </c>
      <c r="K27" s="15">
        <f>SUM(K28)</f>
        <v>1</v>
      </c>
      <c r="L27" s="15">
        <f>SUM(L28)</f>
        <v>0</v>
      </c>
      <c r="M27" s="15">
        <f>SUM(M28)</f>
        <v>0</v>
      </c>
    </row>
    <row r="28" spans="1:13" x14ac:dyDescent="0.25">
      <c r="A28" s="11"/>
      <c r="B28" s="28"/>
      <c r="C28" s="26" t="s">
        <v>35</v>
      </c>
      <c r="D28" s="17" t="s">
        <v>19</v>
      </c>
      <c r="E28" s="13"/>
      <c r="F28" s="13">
        <v>1</v>
      </c>
      <c r="G28" s="13">
        <v>1</v>
      </c>
      <c r="H28" s="13">
        <v>1</v>
      </c>
      <c r="I28" s="14"/>
      <c r="J28" s="15">
        <v>1</v>
      </c>
      <c r="K28" s="15">
        <v>1</v>
      </c>
      <c r="L28" s="15"/>
      <c r="M28" s="15"/>
    </row>
    <row r="29" spans="1:13" x14ac:dyDescent="0.25">
      <c r="A29" s="11"/>
      <c r="B29" s="11"/>
      <c r="C29" s="11"/>
      <c r="D29" s="17"/>
      <c r="E29" s="11"/>
      <c r="F29" s="11"/>
      <c r="G29" s="11"/>
      <c r="H29" s="13"/>
      <c r="I29" s="14"/>
      <c r="J29" s="15"/>
      <c r="K29" s="11"/>
      <c r="L29" s="11"/>
      <c r="M29" s="11"/>
    </row>
    <row r="30" spans="1:13" x14ac:dyDescent="0.25">
      <c r="A30" s="11"/>
      <c r="B30" s="16" t="s">
        <v>20</v>
      </c>
      <c r="C30" s="11"/>
      <c r="D30" s="11"/>
      <c r="E30" s="11"/>
      <c r="F30" s="11"/>
      <c r="G30" s="11"/>
      <c r="H30" s="13"/>
      <c r="I30" s="14"/>
      <c r="J30" s="15"/>
      <c r="K30" s="11"/>
      <c r="L30" s="11"/>
      <c r="M30" s="11"/>
    </row>
    <row r="31" spans="1:13" x14ac:dyDescent="0.25">
      <c r="A31" s="11"/>
      <c r="B31" s="12" t="s">
        <v>21</v>
      </c>
      <c r="C31" s="1"/>
      <c r="D31" s="11"/>
      <c r="E31" s="11">
        <f>SUM(E32)</f>
        <v>1</v>
      </c>
      <c r="F31" s="11">
        <f t="shared" ref="F31:H31" si="4">SUM(F32)</f>
        <v>1</v>
      </c>
      <c r="G31" s="11">
        <f t="shared" si="4"/>
        <v>1</v>
      </c>
      <c r="H31" s="11">
        <f t="shared" si="4"/>
        <v>1</v>
      </c>
      <c r="I31" s="14"/>
      <c r="J31" s="15">
        <f t="shared" ref="J31:M31" si="5">SUM(J32)</f>
        <v>0.5</v>
      </c>
      <c r="K31" s="15">
        <f t="shared" si="5"/>
        <v>0.5</v>
      </c>
      <c r="L31" s="15">
        <f t="shared" si="5"/>
        <v>0</v>
      </c>
      <c r="M31" s="15">
        <f t="shared" si="5"/>
        <v>0</v>
      </c>
    </row>
    <row r="32" spans="1:13" x14ac:dyDescent="0.25">
      <c r="A32" s="11"/>
      <c r="B32" s="11"/>
      <c r="C32" s="12" t="s">
        <v>21</v>
      </c>
      <c r="D32" s="17" t="s">
        <v>13</v>
      </c>
      <c r="E32" s="11">
        <v>1</v>
      </c>
      <c r="F32" s="11">
        <v>1</v>
      </c>
      <c r="G32" s="11">
        <v>1</v>
      </c>
      <c r="H32" s="13">
        <v>1</v>
      </c>
      <c r="I32" s="14"/>
      <c r="J32" s="15">
        <v>0.5</v>
      </c>
      <c r="K32" s="11">
        <v>0.5</v>
      </c>
      <c r="L32" s="11"/>
      <c r="M32" s="11"/>
    </row>
    <row r="33" spans="1:13" x14ac:dyDescent="0.25">
      <c r="A33" s="11"/>
      <c r="B33" s="12" t="s">
        <v>22</v>
      </c>
      <c r="C33" s="1"/>
      <c r="D33" s="11"/>
      <c r="E33" s="11">
        <f>SUM(E34:E37)</f>
        <v>1</v>
      </c>
      <c r="F33" s="11">
        <f>SUM(F34:F37)</f>
        <v>1</v>
      </c>
      <c r="G33" s="11">
        <f>SUM(G34:G37)</f>
        <v>1</v>
      </c>
      <c r="H33" s="11">
        <f>SUM(H34:H37)</f>
        <v>1.2000000000000002</v>
      </c>
      <c r="I33" s="14"/>
      <c r="J33" s="11">
        <f>SUM(J34:J37)</f>
        <v>0.4</v>
      </c>
      <c r="K33" s="11">
        <f>SUM(K34:K37)</f>
        <v>0.3</v>
      </c>
      <c r="L33" s="11">
        <f>SUM(L34:L37)</f>
        <v>0</v>
      </c>
      <c r="M33" s="11">
        <f>SUM(M34:M37)</f>
        <v>0</v>
      </c>
    </row>
    <row r="34" spans="1:13" x14ac:dyDescent="0.25">
      <c r="A34" s="11"/>
      <c r="B34" s="11"/>
      <c r="C34" s="12" t="s">
        <v>22</v>
      </c>
      <c r="D34" s="17" t="s">
        <v>19</v>
      </c>
      <c r="E34" s="11"/>
      <c r="F34" s="11"/>
      <c r="G34" s="11"/>
      <c r="H34" s="13"/>
      <c r="I34" s="14"/>
      <c r="J34" s="15"/>
      <c r="K34" s="11"/>
      <c r="L34" s="11"/>
      <c r="M34" s="11"/>
    </row>
    <row r="35" spans="1:13" x14ac:dyDescent="0.25">
      <c r="A35" s="11"/>
      <c r="B35" s="11"/>
      <c r="C35" s="12" t="s">
        <v>22</v>
      </c>
      <c r="D35" s="17" t="s">
        <v>23</v>
      </c>
      <c r="E35" s="11">
        <v>0.1</v>
      </c>
      <c r="F35" s="11">
        <v>0.1</v>
      </c>
      <c r="G35" s="11">
        <v>0.1</v>
      </c>
      <c r="H35" s="11">
        <v>0.1</v>
      </c>
      <c r="I35" s="14"/>
      <c r="J35" s="15">
        <v>0.1</v>
      </c>
      <c r="K35" s="11"/>
      <c r="L35" s="11"/>
      <c r="M35" s="11"/>
    </row>
    <row r="36" spans="1:13" x14ac:dyDescent="0.25">
      <c r="A36" s="11"/>
      <c r="B36" s="11"/>
      <c r="C36" s="12" t="s">
        <v>22</v>
      </c>
      <c r="D36" s="17" t="s">
        <v>17</v>
      </c>
      <c r="E36" s="11">
        <v>0.1</v>
      </c>
      <c r="F36" s="11">
        <v>0.1</v>
      </c>
      <c r="G36" s="11">
        <v>0.1</v>
      </c>
      <c r="H36" s="13">
        <v>0.3</v>
      </c>
      <c r="I36" s="14"/>
      <c r="J36" s="15"/>
      <c r="K36" s="11"/>
      <c r="L36" s="11"/>
      <c r="M36" s="11"/>
    </row>
    <row r="37" spans="1:13" x14ac:dyDescent="0.25">
      <c r="A37" s="11"/>
      <c r="B37" s="11"/>
      <c r="C37" s="12" t="s">
        <v>22</v>
      </c>
      <c r="D37" s="17" t="s">
        <v>33</v>
      </c>
      <c r="E37" s="11">
        <v>0.8</v>
      </c>
      <c r="F37" s="11">
        <v>0.8</v>
      </c>
      <c r="G37" s="11">
        <v>0.8</v>
      </c>
      <c r="H37" s="13">
        <v>0.8</v>
      </c>
      <c r="I37" s="14"/>
      <c r="J37" s="15">
        <v>0.3</v>
      </c>
      <c r="K37" s="11">
        <v>0.3</v>
      </c>
      <c r="L37" s="11"/>
      <c r="M37" s="11"/>
    </row>
    <row r="38" spans="1:13" x14ac:dyDescent="0.25">
      <c r="A38" s="11"/>
      <c r="B38" s="12" t="s">
        <v>24</v>
      </c>
      <c r="C38" s="1"/>
      <c r="D38" s="11"/>
      <c r="E38" s="11">
        <f>SUM(E39)</f>
        <v>0.5</v>
      </c>
      <c r="F38" s="11">
        <f t="shared" ref="F38:M38" si="6">SUM(F39)</f>
        <v>0.5</v>
      </c>
      <c r="G38" s="11">
        <f t="shared" si="6"/>
        <v>0.5</v>
      </c>
      <c r="H38" s="11">
        <f t="shared" si="6"/>
        <v>0.5</v>
      </c>
      <c r="I38" s="14"/>
      <c r="J38" s="11">
        <f t="shared" si="6"/>
        <v>0.5</v>
      </c>
      <c r="K38" s="11">
        <f t="shared" si="6"/>
        <v>0.5</v>
      </c>
      <c r="L38" s="11">
        <f t="shared" si="6"/>
        <v>0</v>
      </c>
      <c r="M38" s="11">
        <f t="shared" si="6"/>
        <v>0</v>
      </c>
    </row>
    <row r="39" spans="1:13" x14ac:dyDescent="0.25">
      <c r="A39" s="11"/>
      <c r="B39" s="11"/>
      <c r="C39" s="12" t="s">
        <v>24</v>
      </c>
      <c r="D39" s="17" t="s">
        <v>19</v>
      </c>
      <c r="E39" s="11">
        <v>0.5</v>
      </c>
      <c r="F39" s="11">
        <v>0.5</v>
      </c>
      <c r="G39" s="11">
        <v>0.5</v>
      </c>
      <c r="H39" s="11">
        <v>0.5</v>
      </c>
      <c r="I39" s="14"/>
      <c r="J39" s="15">
        <v>0.5</v>
      </c>
      <c r="K39" s="15">
        <v>0.5</v>
      </c>
      <c r="L39" s="11"/>
      <c r="M39" s="11"/>
    </row>
    <row r="40" spans="1:13" x14ac:dyDescent="0.25">
      <c r="A40" s="11"/>
      <c r="B40" s="20" t="s">
        <v>25</v>
      </c>
      <c r="C40" s="21"/>
      <c r="D40" s="11"/>
      <c r="E40" s="11">
        <f>SUM(E41:E41)</f>
        <v>1</v>
      </c>
      <c r="F40" s="11">
        <f>SUM(F41:F41)</f>
        <v>1</v>
      </c>
      <c r="G40" s="11">
        <f>SUM(G41:G41)</f>
        <v>1</v>
      </c>
      <c r="H40" s="11">
        <f>SUM(H41:H41)</f>
        <v>1</v>
      </c>
      <c r="I40" s="14"/>
      <c r="J40" s="11">
        <f>SUM(J41:J41)</f>
        <v>1</v>
      </c>
      <c r="K40" s="11">
        <f>SUM(K41:K41)</f>
        <v>1</v>
      </c>
      <c r="L40" s="11">
        <f>SUM(L41:L41)</f>
        <v>0</v>
      </c>
      <c r="M40" s="11">
        <f>SUM(M41:M41)</f>
        <v>0</v>
      </c>
    </row>
    <row r="41" spans="1:13" x14ac:dyDescent="0.25">
      <c r="A41" s="11"/>
      <c r="B41" s="22"/>
      <c r="C41" s="20" t="s">
        <v>25</v>
      </c>
      <c r="D41" s="17" t="s">
        <v>9</v>
      </c>
      <c r="E41" s="11">
        <v>1</v>
      </c>
      <c r="F41" s="11">
        <v>1</v>
      </c>
      <c r="G41" s="11">
        <v>1</v>
      </c>
      <c r="H41" s="11">
        <v>1</v>
      </c>
      <c r="I41" s="14"/>
      <c r="J41" s="15">
        <v>1</v>
      </c>
      <c r="K41" s="11">
        <v>1</v>
      </c>
      <c r="L41" s="11"/>
      <c r="M41" s="11"/>
    </row>
    <row r="42" spans="1:13" x14ac:dyDescent="0.25">
      <c r="A42" s="11"/>
      <c r="B42" s="11"/>
      <c r="C42" s="11"/>
      <c r="D42" s="11"/>
      <c r="E42" s="11"/>
      <c r="F42" s="11"/>
      <c r="G42" s="11"/>
      <c r="H42" s="13"/>
      <c r="I42" s="14"/>
      <c r="J42" s="15"/>
      <c r="K42" s="11"/>
      <c r="L42" s="11"/>
      <c r="M42" s="11"/>
    </row>
    <row r="43" spans="1:13" x14ac:dyDescent="0.25">
      <c r="A43" s="11"/>
      <c r="B43" s="16" t="s">
        <v>26</v>
      </c>
      <c r="C43" s="11"/>
      <c r="D43" s="11"/>
      <c r="E43" s="11">
        <f>SUM(E48:E54)</f>
        <v>3.1</v>
      </c>
      <c r="F43" s="11">
        <f>SUM(F48:F54)</f>
        <v>4.5999999999999996</v>
      </c>
      <c r="G43" s="11">
        <f>SUM(G48:G54)</f>
        <v>4.9000000000000004</v>
      </c>
      <c r="H43" s="11">
        <f>SUM(H48:H54)</f>
        <v>4.9000000000000004</v>
      </c>
      <c r="I43" s="14"/>
      <c r="J43" s="15">
        <f>SUM(J48:J54)</f>
        <v>5</v>
      </c>
      <c r="K43" s="11">
        <f>SUM(K48:K54)</f>
        <v>5</v>
      </c>
      <c r="L43" s="11">
        <f>SUM(L48:L54)</f>
        <v>0</v>
      </c>
      <c r="M43" s="11">
        <f>SUM(M48:M54)</f>
        <v>0</v>
      </c>
    </row>
    <row r="44" spans="1:13" x14ac:dyDescent="0.25">
      <c r="A44" s="11"/>
      <c r="B44" s="11"/>
      <c r="C44" s="23" t="s">
        <v>27</v>
      </c>
      <c r="D44" s="11"/>
      <c r="E44" s="11"/>
      <c r="F44" s="11"/>
      <c r="G44" s="11"/>
      <c r="H44" s="13"/>
      <c r="I44" s="14"/>
      <c r="J44" s="15"/>
      <c r="K44" s="11"/>
      <c r="L44" s="11"/>
      <c r="M44" s="11"/>
    </row>
    <row r="45" spans="1:13" x14ac:dyDescent="0.25">
      <c r="A45" s="11"/>
      <c r="B45" s="11"/>
      <c r="C45" s="12" t="s">
        <v>28</v>
      </c>
      <c r="D45" s="11"/>
      <c r="E45" s="11"/>
      <c r="F45" s="11"/>
      <c r="G45" s="11"/>
      <c r="H45" s="13"/>
      <c r="I45" s="14"/>
      <c r="J45" s="15"/>
      <c r="K45" s="11"/>
      <c r="L45" s="11"/>
      <c r="M45" s="11"/>
    </row>
    <row r="46" spans="1:13" x14ac:dyDescent="0.25">
      <c r="A46" s="11"/>
      <c r="B46" s="11"/>
      <c r="C46" s="12" t="s">
        <v>29</v>
      </c>
      <c r="D46" s="11"/>
      <c r="E46" s="11"/>
      <c r="F46" s="11"/>
      <c r="G46" s="11"/>
      <c r="H46" s="13"/>
      <c r="I46" s="14"/>
      <c r="J46" s="15"/>
      <c r="K46" s="11"/>
      <c r="L46" s="11"/>
      <c r="M46" s="11"/>
    </row>
    <row r="47" spans="1:13" x14ac:dyDescent="0.25">
      <c r="A47" s="11"/>
      <c r="B47" s="11"/>
      <c r="C47" s="12" t="s">
        <v>30</v>
      </c>
      <c r="D47" s="11"/>
      <c r="E47" s="11"/>
      <c r="F47" s="11"/>
      <c r="G47" s="11"/>
      <c r="H47" s="13"/>
      <c r="I47" s="14"/>
      <c r="J47" s="15"/>
      <c r="K47" s="11"/>
      <c r="L47" s="11"/>
      <c r="M47" s="11"/>
    </row>
    <row r="48" spans="1:13" x14ac:dyDescent="0.25">
      <c r="A48" s="11"/>
      <c r="B48" s="11"/>
      <c r="C48" s="11" t="s">
        <v>31</v>
      </c>
      <c r="D48" s="17" t="s">
        <v>13</v>
      </c>
      <c r="E48" s="11">
        <v>1.3</v>
      </c>
      <c r="F48" s="11">
        <v>1.3</v>
      </c>
      <c r="G48" s="11">
        <v>1.1000000000000001</v>
      </c>
      <c r="H48" s="13">
        <v>1.1000000000000001</v>
      </c>
      <c r="I48" s="14"/>
      <c r="J48" s="15">
        <v>1.3</v>
      </c>
      <c r="K48" s="11">
        <v>1.3</v>
      </c>
      <c r="L48" s="11"/>
      <c r="M48" s="11"/>
    </row>
    <row r="49" spans="1:13" x14ac:dyDescent="0.25">
      <c r="A49" s="11"/>
      <c r="B49" s="11"/>
      <c r="C49" s="11" t="s">
        <v>31</v>
      </c>
      <c r="D49" s="17" t="s">
        <v>33</v>
      </c>
      <c r="E49" s="11">
        <v>0.3</v>
      </c>
      <c r="F49" s="11">
        <v>0.3</v>
      </c>
      <c r="G49" s="11">
        <v>0.3</v>
      </c>
      <c r="H49" s="13">
        <v>0.3</v>
      </c>
      <c r="I49" s="14"/>
      <c r="J49" s="15">
        <v>0.2</v>
      </c>
      <c r="K49" s="15">
        <v>0.2</v>
      </c>
      <c r="L49" s="15"/>
      <c r="M49" s="15"/>
    </row>
    <row r="50" spans="1:13" x14ac:dyDescent="0.25">
      <c r="A50" s="11"/>
      <c r="B50" s="11"/>
      <c r="C50" s="11" t="s">
        <v>31</v>
      </c>
      <c r="D50" s="17" t="s">
        <v>19</v>
      </c>
      <c r="E50" s="11"/>
      <c r="F50" s="11">
        <v>1</v>
      </c>
      <c r="G50" s="11">
        <v>1</v>
      </c>
      <c r="H50" s="11">
        <v>1</v>
      </c>
      <c r="I50" s="14"/>
      <c r="J50" s="11">
        <v>1</v>
      </c>
      <c r="K50" s="1">
        <v>1</v>
      </c>
      <c r="L50" s="11"/>
      <c r="M50" s="11"/>
    </row>
    <row r="51" spans="1:13" x14ac:dyDescent="0.25">
      <c r="A51" s="11"/>
      <c r="B51" s="11"/>
      <c r="C51" s="11" t="s">
        <v>31</v>
      </c>
      <c r="D51" s="17" t="s">
        <v>9</v>
      </c>
      <c r="E51" s="11">
        <v>1</v>
      </c>
      <c r="F51" s="11">
        <v>1</v>
      </c>
      <c r="G51" s="11">
        <v>1</v>
      </c>
      <c r="H51" s="13">
        <v>1</v>
      </c>
      <c r="I51" s="14"/>
      <c r="J51" s="15">
        <v>1</v>
      </c>
      <c r="K51" s="15">
        <v>1</v>
      </c>
      <c r="L51" s="15"/>
      <c r="M51" s="15"/>
    </row>
    <row r="52" spans="1:13" x14ac:dyDescent="0.25">
      <c r="A52" s="11"/>
      <c r="B52" s="11"/>
      <c r="C52" s="11" t="s">
        <v>31</v>
      </c>
      <c r="D52" s="17" t="s">
        <v>36</v>
      </c>
      <c r="E52" s="11"/>
      <c r="F52" s="1">
        <v>0.5</v>
      </c>
      <c r="G52" s="29">
        <v>1</v>
      </c>
      <c r="H52" s="29">
        <v>1</v>
      </c>
      <c r="I52" s="14"/>
      <c r="J52" s="15">
        <v>1</v>
      </c>
      <c r="K52" s="15">
        <v>1</v>
      </c>
      <c r="L52" s="15"/>
      <c r="M52" s="15"/>
    </row>
    <row r="53" spans="1:13" x14ac:dyDescent="0.25">
      <c r="A53" s="11"/>
      <c r="B53" s="11"/>
      <c r="C53" s="11" t="s">
        <v>31</v>
      </c>
      <c r="D53" s="24" t="s">
        <v>32</v>
      </c>
      <c r="E53" s="11"/>
      <c r="F53" s="11"/>
      <c r="G53" s="11"/>
      <c r="H53" s="13"/>
      <c r="I53" s="14"/>
      <c r="J53" s="15"/>
      <c r="K53" s="15"/>
      <c r="L53" s="15"/>
      <c r="M53" s="15"/>
    </row>
    <row r="54" spans="1:13" x14ac:dyDescent="0.25">
      <c r="A54" s="11"/>
      <c r="B54" s="11"/>
      <c r="C54" s="11" t="s">
        <v>31</v>
      </c>
      <c r="D54" s="24" t="s">
        <v>12</v>
      </c>
      <c r="E54" s="11">
        <v>0.5</v>
      </c>
      <c r="F54" s="11">
        <v>0.5</v>
      </c>
      <c r="G54" s="11">
        <v>0.5</v>
      </c>
      <c r="H54" s="11">
        <v>0.5</v>
      </c>
      <c r="I54" s="14"/>
      <c r="J54" s="15">
        <v>0.5</v>
      </c>
      <c r="K54" s="15">
        <v>0.5</v>
      </c>
      <c r="L54" s="15"/>
      <c r="M54" s="15"/>
    </row>
    <row r="55" spans="1:13" x14ac:dyDescent="0.25">
      <c r="A55" s="11"/>
      <c r="B55" s="11"/>
      <c r="C55" s="11"/>
      <c r="D55" s="11"/>
      <c r="E55" s="11"/>
      <c r="F55" s="11"/>
      <c r="G55" s="11"/>
      <c r="H55" s="13"/>
      <c r="I55" s="14"/>
      <c r="J55" s="15"/>
      <c r="K55" s="11"/>
      <c r="L55" s="11"/>
      <c r="M55" s="11"/>
    </row>
  </sheetData>
  <mergeCells count="3">
    <mergeCell ref="A1:H1"/>
    <mergeCell ref="E3:H3"/>
    <mergeCell ref="J3:M3"/>
  </mergeCells>
  <conditionalFormatting sqref="E44:H47 E12:H12 E9:H9 J14:M14 J21:M21 J12:M12 J9:M9 E14:H14 E21:H21 E31:H31 E33:H33 J33:M33 E24:H24 J24:M24 J35:M36 J31:M31">
    <cfRule type="cellIs" dxfId="119" priority="44" stopIfTrue="1" operator="equal">
      <formula>0</formula>
    </cfRule>
  </conditionalFormatting>
  <conditionalFormatting sqref="E44:H47 E12:H12 E9:H9 J14:M14 J21:M21 J12:M12 J9:M9 E14:H14 E21:H21 E31:H31 E33:H33 J33:M33 E24:H24 J24:M24 J35:M36 J31:M31">
    <cfRule type="cellIs" dxfId="118" priority="60" operator="equal">
      <formula>1</formula>
    </cfRule>
  </conditionalFormatting>
  <conditionalFormatting sqref="E44:H47 E12:H12 E9:H9 J14:M14 J21:M21 J12:M12 J9:M9 E14:H14 E21:H21 E31:H31 E33:H33 J33:M33 E24:H24 J24:M24 J35:M36 J31:M31">
    <cfRule type="cellIs" dxfId="117" priority="59" operator="greaterThan">
      <formula>1</formula>
    </cfRule>
  </conditionalFormatting>
  <conditionalFormatting sqref="J43:M43 E43:H43">
    <cfRule type="cellIs" dxfId="116" priority="45" stopIfTrue="1" operator="equal">
      <formula>0</formula>
    </cfRule>
    <cfRule type="cellIs" dxfId="115" priority="57" operator="equal">
      <formula>400%</formula>
    </cfRule>
    <cfRule type="cellIs" dxfId="114" priority="58" operator="greaterThan">
      <formula>400%</formula>
    </cfRule>
  </conditionalFormatting>
  <conditionalFormatting sqref="J44:M47">
    <cfRule type="cellIs" dxfId="113" priority="46" stopIfTrue="1" operator="equal">
      <formula>0</formula>
    </cfRule>
  </conditionalFormatting>
  <conditionalFormatting sqref="J44:M47">
    <cfRule type="cellIs" dxfId="112" priority="56" operator="equal">
      <formula>1</formula>
    </cfRule>
  </conditionalFormatting>
  <conditionalFormatting sqref="J44:M47">
    <cfRule type="cellIs" dxfId="111" priority="55" operator="greaterThan">
      <formula>1</formula>
    </cfRule>
  </conditionalFormatting>
  <conditionalFormatting sqref="E9:H9 J9:M9">
    <cfRule type="cellIs" dxfId="110" priority="51" operator="lessThan">
      <formula>1</formula>
    </cfRule>
  </conditionalFormatting>
  <conditionalFormatting sqref="E12:H12 J12:M12">
    <cfRule type="cellIs" dxfId="109" priority="50" operator="lessThan">
      <formula>1</formula>
    </cfRule>
  </conditionalFormatting>
  <conditionalFormatting sqref="J14:M14 E14:H14">
    <cfRule type="cellIs" dxfId="108" priority="49" operator="lessThan">
      <formula>1</formula>
    </cfRule>
  </conditionalFormatting>
  <conditionalFormatting sqref="J21:M21 E21:H21">
    <cfRule type="cellIs" dxfId="107" priority="48" operator="lessThan">
      <formula>1</formula>
    </cfRule>
  </conditionalFormatting>
  <conditionalFormatting sqref="E24:H24 J24:M24">
    <cfRule type="cellIs" dxfId="106" priority="47" operator="lessThan">
      <formula>1</formula>
    </cfRule>
  </conditionalFormatting>
  <conditionalFormatting sqref="E31:H31 J31:M31">
    <cfRule type="cellIs" dxfId="105" priority="54" operator="lessThan">
      <formula>1</formula>
    </cfRule>
  </conditionalFormatting>
  <conditionalFormatting sqref="E33:H33 J33:M33">
    <cfRule type="cellIs" dxfId="104" priority="53" operator="lessThan">
      <formula>1</formula>
    </cfRule>
  </conditionalFormatting>
  <conditionalFormatting sqref="J43:M43 E43:H43">
    <cfRule type="cellIs" dxfId="103" priority="52" operator="lessThan">
      <formula>4</formula>
    </cfRule>
  </conditionalFormatting>
  <conditionalFormatting sqref="E40:H40 J40:M40">
    <cfRule type="cellIs" dxfId="102" priority="40" stopIfTrue="1" operator="equal">
      <formula>0</formula>
    </cfRule>
  </conditionalFormatting>
  <conditionalFormatting sqref="E40:H40 J40:M40">
    <cfRule type="cellIs" dxfId="101" priority="43" operator="equal">
      <formula>1</formula>
    </cfRule>
  </conditionalFormatting>
  <conditionalFormatting sqref="E40:H40 J40:M40">
    <cfRule type="cellIs" dxfId="100" priority="42" operator="greaterThan">
      <formula>1</formula>
    </cfRule>
  </conditionalFormatting>
  <conditionalFormatting sqref="E40:H40 J40:M40">
    <cfRule type="cellIs" dxfId="99" priority="41" operator="lessThan">
      <formula>1</formula>
    </cfRule>
  </conditionalFormatting>
  <conditionalFormatting sqref="J27:M27">
    <cfRule type="cellIs" dxfId="98" priority="36" stopIfTrue="1" operator="equal">
      <formula>0</formula>
    </cfRule>
  </conditionalFormatting>
  <conditionalFormatting sqref="J27:M27">
    <cfRule type="cellIs" dxfId="97" priority="39" operator="equal">
      <formula>1</formula>
    </cfRule>
  </conditionalFormatting>
  <conditionalFormatting sqref="J27:M27">
    <cfRule type="cellIs" dxfId="96" priority="38" operator="greaterThan">
      <formula>1</formula>
    </cfRule>
  </conditionalFormatting>
  <conditionalFormatting sqref="E27:H27">
    <cfRule type="cellIs" dxfId="95" priority="32" stopIfTrue="1" operator="equal">
      <formula>0</formula>
    </cfRule>
  </conditionalFormatting>
  <conditionalFormatting sqref="E27:H27">
    <cfRule type="cellIs" dxfId="94" priority="35" operator="equal">
      <formula>1</formula>
    </cfRule>
  </conditionalFormatting>
  <conditionalFormatting sqref="E27:H27">
    <cfRule type="cellIs" dxfId="93" priority="34" operator="greaterThan">
      <formula>1</formula>
    </cfRule>
  </conditionalFormatting>
  <conditionalFormatting sqref="J27:M27">
    <cfRule type="cellIs" dxfId="92" priority="37" operator="lessThan">
      <formula>1</formula>
    </cfRule>
  </conditionalFormatting>
  <conditionalFormatting sqref="K19:M19">
    <cfRule type="cellIs" dxfId="91" priority="31" operator="equal">
      <formula>1</formula>
    </cfRule>
  </conditionalFormatting>
  <conditionalFormatting sqref="K19:M19">
    <cfRule type="cellIs" dxfId="90" priority="30" operator="greaterThan">
      <formula>1</formula>
    </cfRule>
  </conditionalFormatting>
  <conditionalFormatting sqref="E27:H27">
    <cfRule type="cellIs" dxfId="89" priority="33" operator="lessThan">
      <formula>1</formula>
    </cfRule>
  </conditionalFormatting>
  <conditionalFormatting sqref="K19:M19">
    <cfRule type="cellIs" dxfId="88" priority="29" stopIfTrue="1" operator="equal">
      <formula>0</formula>
    </cfRule>
  </conditionalFormatting>
  <conditionalFormatting sqref="E19:H19">
    <cfRule type="cellIs" dxfId="87" priority="26" stopIfTrue="1" operator="equal">
      <formula>0</formula>
    </cfRule>
  </conditionalFormatting>
  <conditionalFormatting sqref="E19:H19">
    <cfRule type="cellIs" dxfId="86" priority="28" operator="equal">
      <formula>1</formula>
    </cfRule>
  </conditionalFormatting>
  <conditionalFormatting sqref="E19:H19">
    <cfRule type="cellIs" dxfId="85" priority="27" operator="greaterThan">
      <formula>1</formula>
    </cfRule>
  </conditionalFormatting>
  <conditionalFormatting sqref="J19">
    <cfRule type="cellIs" dxfId="84" priority="23" stopIfTrue="1" operator="equal">
      <formula>0</formula>
    </cfRule>
  </conditionalFormatting>
  <conditionalFormatting sqref="J19">
    <cfRule type="cellIs" dxfId="83" priority="25" operator="equal">
      <formula>1</formula>
    </cfRule>
  </conditionalFormatting>
  <conditionalFormatting sqref="J19">
    <cfRule type="cellIs" dxfId="82" priority="24" operator="greaterThan">
      <formula>1</formula>
    </cfRule>
  </conditionalFormatting>
  <conditionalFormatting sqref="E17:H17">
    <cfRule type="cellIs" dxfId="81" priority="19" stopIfTrue="1" operator="equal">
      <formula>0</formula>
    </cfRule>
  </conditionalFormatting>
  <conditionalFormatting sqref="E17:H17">
    <cfRule type="cellIs" dxfId="80" priority="22" operator="equal">
      <formula>1</formula>
    </cfRule>
  </conditionalFormatting>
  <conditionalFormatting sqref="E17:H17">
    <cfRule type="cellIs" dxfId="79" priority="21" operator="greaterThan">
      <formula>1</formula>
    </cfRule>
  </conditionalFormatting>
  <conditionalFormatting sqref="E17:H17">
    <cfRule type="cellIs" dxfId="78" priority="20" operator="lessThan">
      <formula>1</formula>
    </cfRule>
  </conditionalFormatting>
  <conditionalFormatting sqref="J34:M34">
    <cfRule type="cellIs" dxfId="77" priority="16" stopIfTrue="1" operator="equal">
      <formula>0</formula>
    </cfRule>
  </conditionalFormatting>
  <conditionalFormatting sqref="J34:M34">
    <cfRule type="cellIs" dxfId="76" priority="18" operator="equal">
      <formula>1</formula>
    </cfRule>
  </conditionalFormatting>
  <conditionalFormatting sqref="J34:M34">
    <cfRule type="cellIs" dxfId="75" priority="17" operator="greaterThan">
      <formula>1</formula>
    </cfRule>
  </conditionalFormatting>
  <conditionalFormatting sqref="J17:M17">
    <cfRule type="cellIs" dxfId="74" priority="12" stopIfTrue="1" operator="equal">
      <formula>0</formula>
    </cfRule>
  </conditionalFormatting>
  <conditionalFormatting sqref="J17:M17">
    <cfRule type="cellIs" dxfId="73" priority="15" operator="equal">
      <formula>1</formula>
    </cfRule>
  </conditionalFormatting>
  <conditionalFormatting sqref="J17:M17">
    <cfRule type="cellIs" dxfId="72" priority="14" operator="greaterThan">
      <formula>1</formula>
    </cfRule>
  </conditionalFormatting>
  <conditionalFormatting sqref="J17:M17">
    <cfRule type="cellIs" dxfId="71" priority="13" operator="lessThan">
      <formula>1</formula>
    </cfRule>
  </conditionalFormatting>
  <conditionalFormatting sqref="E38:H38">
    <cfRule type="cellIs" dxfId="70" priority="10" operator="equal">
      <formula>0.5</formula>
    </cfRule>
    <cfRule type="cellIs" dxfId="69" priority="11" operator="greaterThan">
      <formula>0.5</formula>
    </cfRule>
  </conditionalFormatting>
  <conditionalFormatting sqref="E38:H38">
    <cfRule type="cellIs" dxfId="68" priority="8" stopIfTrue="1" operator="equal">
      <formula>0</formula>
    </cfRule>
  </conditionalFormatting>
  <conditionalFormatting sqref="E38:H38">
    <cfRule type="cellIs" dxfId="67" priority="9" operator="lessThan">
      <formula>0.5</formula>
    </cfRule>
  </conditionalFormatting>
  <conditionalFormatting sqref="J38:M38">
    <cfRule type="cellIs" dxfId="66" priority="6" operator="equal">
      <formula>0.5</formula>
    </cfRule>
    <cfRule type="cellIs" dxfId="65" priority="7" operator="greaterThan">
      <formula>0.5</formula>
    </cfRule>
  </conditionalFormatting>
  <conditionalFormatting sqref="J38:M38">
    <cfRule type="cellIs" dxfId="64" priority="4" stopIfTrue="1" operator="equal">
      <formula>0</formula>
    </cfRule>
  </conditionalFormatting>
  <conditionalFormatting sqref="J38:M38">
    <cfRule type="cellIs" dxfId="63" priority="5" operator="lessThan">
      <formula>0.5</formula>
    </cfRule>
  </conditionalFormatting>
  <conditionalFormatting sqref="J37:M37">
    <cfRule type="cellIs" dxfId="62" priority="1" stopIfTrue="1" operator="equal">
      <formula>0</formula>
    </cfRule>
  </conditionalFormatting>
  <conditionalFormatting sqref="J37:M37">
    <cfRule type="cellIs" dxfId="61" priority="3" operator="equal">
      <formula>1</formula>
    </cfRule>
  </conditionalFormatting>
  <conditionalFormatting sqref="J37:M37">
    <cfRule type="cellIs" dxfId="60" priority="2" operator="greaterThan">
      <formula>1</formula>
    </cfRule>
  </conditionalFormatting>
  <dataValidations count="1">
    <dataValidation type="list" allowBlank="1" showInputMessage="1" showErrorMessage="1" sqref="D10:D11 D15:D16 D18 D32 D34:D37 D22:D23 D20 D39 D13 D41 D25:D26 D28:D29 D48:D54">
      <formula1>Charges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abSelected="1" workbookViewId="0">
      <selection activeCell="L10" sqref="L10"/>
    </sheetView>
  </sheetViews>
  <sheetFormatPr baseColWidth="10" defaultRowHeight="15" x14ac:dyDescent="0.25"/>
  <cols>
    <col min="3" max="3" width="17.140625" customWidth="1"/>
    <col min="4" max="4" width="18.7109375" customWidth="1"/>
  </cols>
  <sheetData>
    <row r="1" spans="1:13" x14ac:dyDescent="0.25">
      <c r="A1" s="38" t="s">
        <v>37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2"/>
      <c r="C3" s="2"/>
      <c r="D3" s="2"/>
      <c r="E3" s="40">
        <v>2018</v>
      </c>
      <c r="F3" s="40"/>
      <c r="G3" s="40"/>
      <c r="H3" s="41"/>
      <c r="I3" s="3"/>
      <c r="J3" s="42">
        <f>E3+1</f>
        <v>2019</v>
      </c>
      <c r="K3" s="40"/>
      <c r="L3" s="40"/>
      <c r="M3" s="40"/>
    </row>
    <row r="4" spans="1:13" x14ac:dyDescent="0.25">
      <c r="A4" s="25"/>
      <c r="B4" s="25"/>
      <c r="C4" s="25"/>
      <c r="D4" s="2"/>
      <c r="E4" s="5" t="s">
        <v>0</v>
      </c>
      <c r="F4" s="5" t="s">
        <v>1</v>
      </c>
      <c r="G4" s="5" t="s">
        <v>2</v>
      </c>
      <c r="H4" s="6" t="s">
        <v>3</v>
      </c>
      <c r="I4" s="7"/>
      <c r="J4" s="8" t="s">
        <v>0</v>
      </c>
      <c r="K4" s="5" t="s">
        <v>1</v>
      </c>
      <c r="L4" s="5" t="s">
        <v>2</v>
      </c>
      <c r="M4" s="9" t="s">
        <v>3</v>
      </c>
    </row>
    <row r="5" spans="1:13" x14ac:dyDescent="0.25">
      <c r="A5" s="25"/>
      <c r="B5" s="25"/>
      <c r="C5" s="25"/>
      <c r="D5" s="2"/>
      <c r="E5" s="5"/>
      <c r="F5" s="5"/>
      <c r="G5" s="5"/>
      <c r="H5" s="6"/>
      <c r="I5" s="7"/>
      <c r="J5" s="8"/>
      <c r="K5" s="5"/>
      <c r="L5" s="5"/>
      <c r="M5" s="9"/>
    </row>
    <row r="6" spans="1:13" x14ac:dyDescent="0.25">
      <c r="A6" s="10" t="s">
        <v>4</v>
      </c>
      <c r="B6" s="11"/>
      <c r="C6" s="11"/>
      <c r="D6" s="12" t="s">
        <v>5</v>
      </c>
      <c r="E6" s="11"/>
      <c r="F6" s="11"/>
      <c r="G6" s="11"/>
      <c r="H6" s="13"/>
      <c r="I6" s="14"/>
      <c r="J6" s="15"/>
      <c r="K6" s="11"/>
      <c r="L6" s="11"/>
      <c r="M6" s="11"/>
    </row>
    <row r="7" spans="1:13" x14ac:dyDescent="0.25">
      <c r="A7" s="11"/>
      <c r="B7" s="11"/>
      <c r="C7" s="11"/>
      <c r="D7" s="11"/>
      <c r="E7" s="11"/>
      <c r="F7" s="11"/>
      <c r="G7" s="11"/>
      <c r="H7" s="13"/>
      <c r="I7" s="14"/>
      <c r="J7" s="15"/>
      <c r="K7" s="11"/>
      <c r="L7" s="11"/>
      <c r="M7" s="11"/>
    </row>
    <row r="8" spans="1:13" x14ac:dyDescent="0.25">
      <c r="A8" s="11"/>
      <c r="B8" s="16" t="s">
        <v>6</v>
      </c>
      <c r="C8" s="11"/>
      <c r="D8" s="11"/>
      <c r="E8" s="11"/>
      <c r="F8" s="11"/>
      <c r="G8" s="11"/>
      <c r="H8" s="13"/>
      <c r="I8" s="14"/>
      <c r="J8" s="15"/>
      <c r="K8" s="11"/>
      <c r="L8" s="11"/>
      <c r="M8" s="11"/>
    </row>
    <row r="9" spans="1:13" x14ac:dyDescent="0.25">
      <c r="A9" s="11"/>
      <c r="B9" s="12" t="s">
        <v>7</v>
      </c>
      <c r="C9" s="1"/>
      <c r="D9" s="11"/>
      <c r="E9" s="11">
        <f>SUM(E10:E11)</f>
        <v>1</v>
      </c>
      <c r="F9" s="11">
        <f>SUM(F10:F11)</f>
        <v>1</v>
      </c>
      <c r="G9" s="11">
        <f>SUM(G10:G11)</f>
        <v>1</v>
      </c>
      <c r="H9" s="13">
        <f>SUM(H10:H11)</f>
        <v>1</v>
      </c>
      <c r="I9" s="14"/>
      <c r="J9" s="15">
        <f>SUM(J10:J11)</f>
        <v>1</v>
      </c>
      <c r="K9" s="15">
        <f>SUM(K10:K11)</f>
        <v>1</v>
      </c>
      <c r="L9" s="15">
        <f>SUM(L10:L11)</f>
        <v>0</v>
      </c>
      <c r="M9" s="15">
        <f>SUM(M10:M11)</f>
        <v>0</v>
      </c>
    </row>
    <row r="10" spans="1:13" x14ac:dyDescent="0.25">
      <c r="A10" s="11"/>
      <c r="B10" s="11"/>
      <c r="C10" s="12" t="s">
        <v>7</v>
      </c>
      <c r="D10" s="17" t="s">
        <v>8</v>
      </c>
      <c r="E10" s="11">
        <v>0.3</v>
      </c>
      <c r="F10" s="30">
        <v>0.3</v>
      </c>
      <c r="G10" s="30">
        <v>0.3</v>
      </c>
      <c r="H10" s="31">
        <v>0.3</v>
      </c>
      <c r="I10" s="14"/>
      <c r="J10" s="15">
        <v>0.3</v>
      </c>
      <c r="K10" s="11">
        <v>0.3</v>
      </c>
      <c r="L10" s="30"/>
      <c r="M10" s="11"/>
    </row>
    <row r="11" spans="1:13" x14ac:dyDescent="0.25">
      <c r="A11" s="11"/>
      <c r="B11" s="11"/>
      <c r="C11" s="12" t="s">
        <v>7</v>
      </c>
      <c r="D11" s="17" t="s">
        <v>9</v>
      </c>
      <c r="E11" s="11">
        <v>0.7</v>
      </c>
      <c r="F11" s="11">
        <v>0.7</v>
      </c>
      <c r="G11" s="11">
        <v>0.7</v>
      </c>
      <c r="H11" s="13">
        <v>0.7</v>
      </c>
      <c r="I11" s="14"/>
      <c r="J11" s="15">
        <v>0.7</v>
      </c>
      <c r="K11" s="11">
        <v>0.7</v>
      </c>
      <c r="L11" s="11"/>
      <c r="M11" s="11"/>
    </row>
    <row r="12" spans="1:13" x14ac:dyDescent="0.25">
      <c r="A12" s="11"/>
      <c r="B12" s="12" t="s">
        <v>10</v>
      </c>
      <c r="C12" s="1"/>
      <c r="D12" s="11"/>
      <c r="E12" s="11">
        <f>SUM(E13:E13)</f>
        <v>1</v>
      </c>
      <c r="F12" s="11">
        <f>SUM(F13:F13)</f>
        <v>1</v>
      </c>
      <c r="G12" s="11">
        <f>SUM(G13:G13)</f>
        <v>1</v>
      </c>
      <c r="H12" s="13">
        <f>SUM(H13:H13)</f>
        <v>1</v>
      </c>
      <c r="I12" s="14"/>
      <c r="J12" s="15">
        <f>SUM(J13:J13)</f>
        <v>1</v>
      </c>
      <c r="K12" s="15">
        <f>SUM(K13:K13)</f>
        <v>1</v>
      </c>
      <c r="L12" s="15">
        <f>SUM(L13:L13)</f>
        <v>0</v>
      </c>
      <c r="M12" s="15">
        <f>SUM(M13:M13)</f>
        <v>0</v>
      </c>
    </row>
    <row r="13" spans="1:13" x14ac:dyDescent="0.25">
      <c r="A13" s="11"/>
      <c r="B13" s="11"/>
      <c r="C13" s="12" t="s">
        <v>10</v>
      </c>
      <c r="D13" s="17" t="s">
        <v>9</v>
      </c>
      <c r="E13" s="11">
        <v>1</v>
      </c>
      <c r="F13" s="11">
        <v>1</v>
      </c>
      <c r="G13" s="11">
        <v>1</v>
      </c>
      <c r="H13" s="11">
        <v>1</v>
      </c>
      <c r="I13" s="14"/>
      <c r="J13" s="15">
        <v>1</v>
      </c>
      <c r="K13" s="11">
        <v>1</v>
      </c>
      <c r="L13" s="11"/>
      <c r="M13" s="11"/>
    </row>
    <row r="14" spans="1:13" x14ac:dyDescent="0.25">
      <c r="A14" s="11"/>
      <c r="B14" s="12" t="s">
        <v>11</v>
      </c>
      <c r="C14" s="1"/>
      <c r="D14" s="11"/>
      <c r="E14" s="11">
        <f t="shared" ref="E14:H14" si="0">SUM(E15:E16)</f>
        <v>1</v>
      </c>
      <c r="F14" s="11">
        <f t="shared" si="0"/>
        <v>1</v>
      </c>
      <c r="G14" s="11">
        <f t="shared" si="0"/>
        <v>1</v>
      </c>
      <c r="H14" s="11">
        <f t="shared" si="0"/>
        <v>1</v>
      </c>
      <c r="I14" s="14"/>
      <c r="J14" s="15">
        <f t="shared" ref="J14:M14" si="1">SUM(J15:J16)</f>
        <v>1</v>
      </c>
      <c r="K14" s="11">
        <f t="shared" si="1"/>
        <v>1</v>
      </c>
      <c r="L14" s="11">
        <f t="shared" si="1"/>
        <v>0</v>
      </c>
      <c r="M14" s="11">
        <f t="shared" si="1"/>
        <v>0</v>
      </c>
    </row>
    <row r="15" spans="1:13" x14ac:dyDescent="0.25">
      <c r="A15" s="11"/>
      <c r="B15" s="11"/>
      <c r="C15" s="12" t="s">
        <v>11</v>
      </c>
      <c r="D15" s="17" t="s">
        <v>12</v>
      </c>
      <c r="E15" s="11">
        <v>0.5</v>
      </c>
      <c r="F15" s="11">
        <v>0.5</v>
      </c>
      <c r="G15" s="11">
        <v>0.5</v>
      </c>
      <c r="H15" s="11">
        <v>0.5</v>
      </c>
      <c r="I15" s="14"/>
      <c r="J15" s="15">
        <v>0.5</v>
      </c>
      <c r="K15" s="15">
        <v>0.5</v>
      </c>
      <c r="L15" s="15"/>
      <c r="M15" s="15"/>
    </row>
    <row r="16" spans="1:13" x14ac:dyDescent="0.25">
      <c r="A16" s="11"/>
      <c r="B16" s="11"/>
      <c r="C16" s="12" t="s">
        <v>11</v>
      </c>
      <c r="D16" s="17" t="s">
        <v>13</v>
      </c>
      <c r="E16" s="11">
        <v>0.5</v>
      </c>
      <c r="F16" s="11">
        <v>0.5</v>
      </c>
      <c r="G16" s="11">
        <v>0.5</v>
      </c>
      <c r="H16" s="11">
        <v>0.5</v>
      </c>
      <c r="I16" s="14"/>
      <c r="J16" s="15">
        <v>0.5</v>
      </c>
      <c r="K16" s="15">
        <v>0.5</v>
      </c>
      <c r="L16" s="11"/>
      <c r="M16" s="11"/>
    </row>
    <row r="17" spans="1:13" x14ac:dyDescent="0.25">
      <c r="A17" s="11"/>
      <c r="B17" s="12" t="s">
        <v>14</v>
      </c>
      <c r="C17" s="1"/>
      <c r="D17" s="11"/>
      <c r="E17" s="15">
        <f>SUM(E18:E18)</f>
        <v>1</v>
      </c>
      <c r="F17" s="15">
        <f>SUM(F18:F18)</f>
        <v>1</v>
      </c>
      <c r="G17" s="15">
        <f>SUM(G18:G18)</f>
        <v>1</v>
      </c>
      <c r="H17" s="15">
        <f>SUM(H18:H18)</f>
        <v>1</v>
      </c>
      <c r="I17" s="14"/>
      <c r="J17" s="15">
        <f>SUM(J18:J18)</f>
        <v>1</v>
      </c>
      <c r="K17" s="15">
        <f>SUM(K18:K18)</f>
        <v>1</v>
      </c>
      <c r="L17" s="15">
        <f>SUM(L18:L18)</f>
        <v>0</v>
      </c>
      <c r="M17" s="15">
        <f>SUM(M18:M18)</f>
        <v>0</v>
      </c>
    </row>
    <row r="18" spans="1:13" x14ac:dyDescent="0.25">
      <c r="A18" s="11"/>
      <c r="B18" s="11"/>
      <c r="C18" s="12" t="s">
        <v>14</v>
      </c>
      <c r="D18" s="17" t="s">
        <v>9</v>
      </c>
      <c r="E18" s="11">
        <v>1</v>
      </c>
      <c r="F18" s="11">
        <v>1</v>
      </c>
      <c r="G18" s="11">
        <v>1</v>
      </c>
      <c r="H18" s="13">
        <v>1</v>
      </c>
      <c r="I18" s="14"/>
      <c r="J18" s="15">
        <v>1</v>
      </c>
      <c r="K18" s="15">
        <v>1</v>
      </c>
      <c r="L18" s="15"/>
      <c r="M18" s="15"/>
    </row>
    <row r="19" spans="1:13" x14ac:dyDescent="0.25">
      <c r="A19" s="11"/>
      <c r="B19" s="12" t="s">
        <v>15</v>
      </c>
      <c r="C19" s="18"/>
      <c r="D19" s="11"/>
      <c r="E19" s="11">
        <f>SUM(E20)</f>
        <v>1</v>
      </c>
      <c r="F19" s="11">
        <f>SUM(F20)</f>
        <v>1</v>
      </c>
      <c r="G19" s="11">
        <f>SUM(G20)</f>
        <v>1</v>
      </c>
      <c r="H19" s="11">
        <f>SUM(H20)</f>
        <v>1</v>
      </c>
      <c r="I19" s="14"/>
      <c r="J19" s="15">
        <f>SUM(J20)</f>
        <v>1</v>
      </c>
      <c r="K19" s="11">
        <f>SUM(K20)</f>
        <v>1</v>
      </c>
      <c r="L19" s="11">
        <f>SUM(L20)</f>
        <v>0</v>
      </c>
      <c r="M19" s="11">
        <f>SUM(M20)</f>
        <v>0</v>
      </c>
    </row>
    <row r="20" spans="1:13" x14ac:dyDescent="0.25">
      <c r="A20" s="11"/>
      <c r="B20" s="19"/>
      <c r="C20" s="12" t="s">
        <v>15</v>
      </c>
      <c r="D20" s="17" t="s">
        <v>13</v>
      </c>
      <c r="E20" s="11">
        <v>1</v>
      </c>
      <c r="F20" s="13">
        <v>1</v>
      </c>
      <c r="G20" s="11">
        <v>1</v>
      </c>
      <c r="H20" s="13">
        <v>1</v>
      </c>
      <c r="I20" s="14"/>
      <c r="J20" s="15">
        <v>1</v>
      </c>
      <c r="K20" s="15">
        <v>1</v>
      </c>
      <c r="L20" s="15"/>
      <c r="M20" s="15"/>
    </row>
    <row r="21" spans="1:13" x14ac:dyDescent="0.25">
      <c r="A21" s="11"/>
      <c r="B21" s="12" t="s">
        <v>16</v>
      </c>
      <c r="C21" s="1"/>
      <c r="D21" s="11"/>
      <c r="E21" s="11">
        <f>SUM(E22:E23)</f>
        <v>1</v>
      </c>
      <c r="F21" s="11">
        <f t="shared" ref="F21:H21" si="2">SUM(F22:F23)</f>
        <v>1</v>
      </c>
      <c r="G21" s="11">
        <f t="shared" si="2"/>
        <v>1</v>
      </c>
      <c r="H21" s="11">
        <f t="shared" si="2"/>
        <v>1.1000000000000001</v>
      </c>
      <c r="I21" s="14"/>
      <c r="J21" s="15">
        <f>SUM(J22:J24)</f>
        <v>1</v>
      </c>
      <c r="K21" s="15">
        <f>SUM(K22:K24)</f>
        <v>1</v>
      </c>
      <c r="L21" s="15">
        <f>SUM(L22:L23)</f>
        <v>0</v>
      </c>
      <c r="M21" s="15">
        <f>SUM(M22:M23)</f>
        <v>0</v>
      </c>
    </row>
    <row r="22" spans="1:13" x14ac:dyDescent="0.25">
      <c r="A22" s="11"/>
      <c r="B22" s="11"/>
      <c r="C22" s="12" t="s">
        <v>16</v>
      </c>
      <c r="D22" s="17" t="s">
        <v>17</v>
      </c>
      <c r="E22" s="11">
        <v>0.2</v>
      </c>
      <c r="F22" s="11">
        <v>0.2</v>
      </c>
      <c r="G22" s="11">
        <v>0.2</v>
      </c>
      <c r="H22" s="13">
        <v>0.3</v>
      </c>
      <c r="I22" s="14"/>
      <c r="J22" s="15"/>
      <c r="K22" s="11"/>
      <c r="L22" s="11"/>
      <c r="M22" s="11"/>
    </row>
    <row r="23" spans="1:13" x14ac:dyDescent="0.25">
      <c r="A23" s="11"/>
      <c r="B23" s="11"/>
      <c r="D23" s="17" t="s">
        <v>33</v>
      </c>
      <c r="E23" s="11">
        <v>0.8</v>
      </c>
      <c r="F23" s="11">
        <v>0.8</v>
      </c>
      <c r="G23" s="11">
        <v>0.8</v>
      </c>
      <c r="H23" s="13">
        <v>0.8</v>
      </c>
      <c r="I23" s="14"/>
      <c r="J23" s="15">
        <v>0.5</v>
      </c>
      <c r="K23" s="15">
        <v>0.5</v>
      </c>
      <c r="L23" s="15"/>
      <c r="M23" s="15"/>
    </row>
    <row r="24" spans="1:13" x14ac:dyDescent="0.25">
      <c r="A24" s="11"/>
      <c r="B24" s="11"/>
      <c r="C24" s="12" t="s">
        <v>16</v>
      </c>
      <c r="D24" s="17" t="s">
        <v>19</v>
      </c>
      <c r="E24" s="11"/>
      <c r="F24" s="11"/>
      <c r="G24" s="11"/>
      <c r="H24" s="13"/>
      <c r="I24" s="14"/>
      <c r="J24" s="30">
        <v>0.5</v>
      </c>
      <c r="K24" s="32">
        <v>0.5</v>
      </c>
      <c r="L24" s="32"/>
      <c r="M24" s="15"/>
    </row>
    <row r="25" spans="1:13" x14ac:dyDescent="0.25">
      <c r="A25" s="11"/>
      <c r="B25" s="12" t="s">
        <v>18</v>
      </c>
      <c r="C25" s="1"/>
      <c r="D25" s="11"/>
      <c r="E25" s="11">
        <f>SUM(E26:E27)</f>
        <v>1</v>
      </c>
      <c r="F25" s="11">
        <f t="shared" ref="F25:M25" si="3">SUM(F26:F27)</f>
        <v>1</v>
      </c>
      <c r="G25" s="11">
        <f t="shared" si="3"/>
        <v>1</v>
      </c>
      <c r="H25" s="11">
        <f t="shared" si="3"/>
        <v>1</v>
      </c>
      <c r="I25" s="14"/>
      <c r="J25" s="11">
        <f t="shared" si="3"/>
        <v>1</v>
      </c>
      <c r="K25" s="11">
        <f t="shared" si="3"/>
        <v>1</v>
      </c>
      <c r="L25" s="11">
        <f t="shared" si="3"/>
        <v>0</v>
      </c>
      <c r="M25" s="11">
        <f t="shared" si="3"/>
        <v>0</v>
      </c>
    </row>
    <row r="26" spans="1:13" x14ac:dyDescent="0.25">
      <c r="A26" s="11"/>
      <c r="B26" s="11"/>
      <c r="C26" s="12" t="s">
        <v>18</v>
      </c>
      <c r="D26" s="17" t="s">
        <v>19</v>
      </c>
      <c r="E26" s="11">
        <v>0.9</v>
      </c>
      <c r="F26" s="11">
        <v>0.9</v>
      </c>
      <c r="G26" s="11">
        <v>0.9</v>
      </c>
      <c r="H26" s="11">
        <v>0.9</v>
      </c>
      <c r="I26" s="14"/>
      <c r="J26" s="15">
        <v>0.9</v>
      </c>
      <c r="K26" s="11">
        <v>0.9</v>
      </c>
      <c r="L26" s="11"/>
      <c r="M26" s="11"/>
    </row>
    <row r="27" spans="1:13" x14ac:dyDescent="0.25">
      <c r="A27" s="11"/>
      <c r="B27" s="11"/>
      <c r="C27" s="12" t="s">
        <v>18</v>
      </c>
      <c r="D27" s="17" t="s">
        <v>32</v>
      </c>
      <c r="E27" s="11">
        <v>0.1</v>
      </c>
      <c r="F27" s="11">
        <v>0.1</v>
      </c>
      <c r="G27" s="11">
        <v>0.1</v>
      </c>
      <c r="H27" s="11">
        <v>0.1</v>
      </c>
      <c r="I27" s="11"/>
      <c r="J27" s="11">
        <v>0.1</v>
      </c>
      <c r="K27" s="11">
        <v>0.1</v>
      </c>
      <c r="L27" s="11"/>
      <c r="M27" s="11"/>
    </row>
    <row r="28" spans="1:13" x14ac:dyDescent="0.25">
      <c r="A28" s="11"/>
      <c r="B28" s="36" t="s">
        <v>38</v>
      </c>
      <c r="C28" s="30"/>
      <c r="D28" s="30"/>
      <c r="E28" s="30">
        <f>SUM(E29:E32)</f>
        <v>1.0999999999999999</v>
      </c>
      <c r="F28" s="30">
        <f t="shared" ref="F28:H28" si="4">SUM(F29:F32)</f>
        <v>1.0999999999999999</v>
      </c>
      <c r="G28" s="30">
        <f t="shared" si="4"/>
        <v>1</v>
      </c>
      <c r="H28" s="30">
        <f t="shared" si="4"/>
        <v>1</v>
      </c>
      <c r="I28" s="30">
        <f>SUM(I29:I32)</f>
        <v>0</v>
      </c>
      <c r="J28" s="30">
        <f t="shared" ref="J28" si="5">SUM(J29:J32)</f>
        <v>1</v>
      </c>
      <c r="K28" s="30">
        <f t="shared" ref="K28" si="6">SUM(K29:K32)</f>
        <v>1</v>
      </c>
      <c r="L28" s="30"/>
      <c r="M28" s="15"/>
    </row>
    <row r="29" spans="1:13" x14ac:dyDescent="0.25">
      <c r="A29" s="11"/>
      <c r="B29" s="33"/>
      <c r="C29" s="36" t="s">
        <v>35</v>
      </c>
      <c r="D29" s="37" t="s">
        <v>39</v>
      </c>
      <c r="E29" s="31">
        <v>0.1</v>
      </c>
      <c r="F29" s="31">
        <v>0.1</v>
      </c>
      <c r="G29" s="31"/>
      <c r="H29" s="13"/>
      <c r="I29" s="14"/>
      <c r="J29" s="15"/>
      <c r="K29" s="15"/>
      <c r="L29" s="15"/>
      <c r="M29" s="15"/>
    </row>
    <row r="30" spans="1:13" x14ac:dyDescent="0.25">
      <c r="A30" s="11"/>
      <c r="B30" s="33"/>
      <c r="C30" s="24" t="s">
        <v>12</v>
      </c>
      <c r="D30" s="37"/>
      <c r="E30" s="31">
        <v>0.5</v>
      </c>
      <c r="F30" s="31">
        <v>0.5</v>
      </c>
      <c r="G30" s="31">
        <v>0.5</v>
      </c>
      <c r="H30" s="31">
        <v>0.5</v>
      </c>
      <c r="I30" s="14"/>
      <c r="J30" s="15">
        <v>0.5</v>
      </c>
      <c r="K30" s="15">
        <v>0.5</v>
      </c>
      <c r="L30" s="15"/>
      <c r="M30" s="15"/>
    </row>
    <row r="31" spans="1:13" x14ac:dyDescent="0.25">
      <c r="A31" s="11"/>
      <c r="B31" s="33"/>
      <c r="C31" s="24" t="s">
        <v>40</v>
      </c>
      <c r="D31" s="37"/>
      <c r="E31" s="31">
        <v>0.3</v>
      </c>
      <c r="F31" s="31">
        <v>0.3</v>
      </c>
      <c r="G31" s="31">
        <v>0.3</v>
      </c>
      <c r="H31" s="31">
        <v>0.3</v>
      </c>
      <c r="I31" s="14"/>
      <c r="J31" s="15">
        <v>0.3</v>
      </c>
      <c r="K31" s="15">
        <v>0.3</v>
      </c>
      <c r="L31" s="15"/>
      <c r="M31" s="15"/>
    </row>
    <row r="32" spans="1:13" x14ac:dyDescent="0.25">
      <c r="A32" s="11"/>
      <c r="B32" s="33"/>
      <c r="C32" s="24" t="s">
        <v>32</v>
      </c>
      <c r="D32" s="37"/>
      <c r="E32" s="31">
        <v>0.2</v>
      </c>
      <c r="F32" s="31">
        <v>0.2</v>
      </c>
      <c r="G32" s="31">
        <v>0.2</v>
      </c>
      <c r="H32" s="31">
        <v>0.2</v>
      </c>
      <c r="I32" s="14"/>
      <c r="J32" s="15">
        <v>0.2</v>
      </c>
      <c r="K32" s="15">
        <v>0.2</v>
      </c>
      <c r="L32" s="15"/>
      <c r="M32" s="15"/>
    </row>
    <row r="33" spans="1:13" x14ac:dyDescent="0.25">
      <c r="A33" s="11"/>
      <c r="B33" s="11"/>
      <c r="C33" s="11"/>
      <c r="D33" s="17"/>
      <c r="E33" s="11"/>
      <c r="F33" s="11"/>
      <c r="G33" s="11"/>
      <c r="H33" s="13"/>
      <c r="I33" s="14"/>
      <c r="J33" s="15"/>
      <c r="K33" s="11"/>
      <c r="L33" s="11"/>
      <c r="M33" s="11"/>
    </row>
    <row r="34" spans="1:13" x14ac:dyDescent="0.25">
      <c r="A34" s="11"/>
      <c r="B34" s="16" t="s">
        <v>20</v>
      </c>
      <c r="C34" s="11"/>
      <c r="D34" s="11"/>
      <c r="E34" s="11"/>
      <c r="F34" s="11"/>
      <c r="G34" s="11"/>
      <c r="H34" s="13"/>
      <c r="I34" s="14"/>
      <c r="J34" s="15"/>
      <c r="K34" s="11"/>
      <c r="L34" s="11"/>
      <c r="M34" s="11"/>
    </row>
    <row r="35" spans="1:13" x14ac:dyDescent="0.25">
      <c r="A35" s="11"/>
      <c r="B35" s="12" t="s">
        <v>21</v>
      </c>
      <c r="C35" s="1"/>
      <c r="D35" s="11"/>
      <c r="E35" s="11">
        <f>SUM(E36)</f>
        <v>1</v>
      </c>
      <c r="F35" s="11">
        <f t="shared" ref="F35:H35" si="7">SUM(F36)</f>
        <v>1</v>
      </c>
      <c r="G35" s="11">
        <f t="shared" si="7"/>
        <v>1</v>
      </c>
      <c r="H35" s="11">
        <f t="shared" si="7"/>
        <v>1</v>
      </c>
      <c r="I35" s="14"/>
      <c r="J35" s="15">
        <f t="shared" ref="J35:M35" si="8">SUM(J36)</f>
        <v>0.5</v>
      </c>
      <c r="K35" s="15">
        <f t="shared" si="8"/>
        <v>0.5</v>
      </c>
      <c r="L35" s="15">
        <f t="shared" si="8"/>
        <v>0</v>
      </c>
      <c r="M35" s="15">
        <f t="shared" si="8"/>
        <v>0</v>
      </c>
    </row>
    <row r="36" spans="1:13" x14ac:dyDescent="0.25">
      <c r="A36" s="11"/>
      <c r="B36" s="11"/>
      <c r="C36" s="12" t="s">
        <v>21</v>
      </c>
      <c r="D36" s="17" t="s">
        <v>13</v>
      </c>
      <c r="E36" s="11">
        <v>1</v>
      </c>
      <c r="F36" s="11">
        <v>1</v>
      </c>
      <c r="G36" s="11">
        <v>1</v>
      </c>
      <c r="H36" s="13">
        <v>1</v>
      </c>
      <c r="I36" s="14"/>
      <c r="J36" s="15">
        <v>0.5</v>
      </c>
      <c r="K36" s="11">
        <v>0.5</v>
      </c>
      <c r="L36" s="11"/>
      <c r="M36" s="11"/>
    </row>
    <row r="37" spans="1:13" x14ac:dyDescent="0.25">
      <c r="A37" s="11"/>
      <c r="B37" s="12" t="s">
        <v>22</v>
      </c>
      <c r="C37" s="1"/>
      <c r="D37" s="11"/>
      <c r="E37" s="11">
        <f>SUM(E38:E41)</f>
        <v>1</v>
      </c>
      <c r="F37" s="11">
        <f>SUM(F38:F41)</f>
        <v>1</v>
      </c>
      <c r="G37" s="11">
        <f>SUM(G38:G41)</f>
        <v>1</v>
      </c>
      <c r="H37" s="11">
        <f>SUM(H38:H41)</f>
        <v>1.2000000000000002</v>
      </c>
      <c r="I37" s="14"/>
      <c r="J37" s="11">
        <f>SUM(J38:J42)</f>
        <v>1</v>
      </c>
      <c r="K37" s="11">
        <f>SUM(K38:K42)</f>
        <v>1</v>
      </c>
      <c r="L37" s="11">
        <f>SUM(L38:L41)</f>
        <v>0</v>
      </c>
      <c r="M37" s="11">
        <f>SUM(M38:M41)</f>
        <v>0</v>
      </c>
    </row>
    <row r="38" spans="1:13" x14ac:dyDescent="0.25">
      <c r="A38" s="11"/>
      <c r="B38" s="11"/>
      <c r="C38" s="12" t="s">
        <v>22</v>
      </c>
      <c r="D38" s="17" t="s">
        <v>19</v>
      </c>
      <c r="E38" s="11"/>
      <c r="F38" s="11"/>
      <c r="G38" s="11"/>
      <c r="H38" s="13"/>
      <c r="I38" s="14"/>
      <c r="J38" s="15"/>
      <c r="K38" s="11"/>
      <c r="L38" s="11"/>
      <c r="M38" s="11"/>
    </row>
    <row r="39" spans="1:13" x14ac:dyDescent="0.25">
      <c r="A39" s="11"/>
      <c r="B39" s="11"/>
      <c r="C39" s="12" t="s">
        <v>22</v>
      </c>
      <c r="D39" s="17" t="s">
        <v>23</v>
      </c>
      <c r="E39" s="11">
        <v>0.1</v>
      </c>
      <c r="F39" s="11">
        <v>0.1</v>
      </c>
      <c r="G39" s="11">
        <v>0.1</v>
      </c>
      <c r="H39" s="11">
        <v>0.1</v>
      </c>
      <c r="I39" s="14"/>
      <c r="J39" s="15">
        <v>0.1</v>
      </c>
      <c r="K39" s="11"/>
      <c r="L39" s="11"/>
      <c r="M39" s="11"/>
    </row>
    <row r="40" spans="1:13" x14ac:dyDescent="0.25">
      <c r="A40" s="11"/>
      <c r="B40" s="11"/>
      <c r="C40" s="12" t="s">
        <v>22</v>
      </c>
      <c r="D40" s="17" t="s">
        <v>17</v>
      </c>
      <c r="E40" s="11">
        <v>0.1</v>
      </c>
      <c r="F40" s="11">
        <v>0.1</v>
      </c>
      <c r="G40" s="11">
        <v>0.1</v>
      </c>
      <c r="H40" s="13">
        <v>0.3</v>
      </c>
      <c r="I40" s="14"/>
      <c r="J40" s="15"/>
      <c r="K40" s="11"/>
      <c r="L40" s="11"/>
      <c r="M40" s="11"/>
    </row>
    <row r="41" spans="1:13" x14ac:dyDescent="0.25">
      <c r="A41" s="11"/>
      <c r="B41" s="11"/>
      <c r="C41" s="12" t="s">
        <v>22</v>
      </c>
      <c r="D41" s="17" t="s">
        <v>33</v>
      </c>
      <c r="E41" s="11">
        <v>0.8</v>
      </c>
      <c r="F41" s="11">
        <v>0.8</v>
      </c>
      <c r="G41" s="11">
        <v>0.8</v>
      </c>
      <c r="H41" s="13">
        <v>0.8</v>
      </c>
      <c r="I41" s="14"/>
      <c r="J41" s="15">
        <v>0.3</v>
      </c>
      <c r="K41" s="11">
        <v>0.3</v>
      </c>
      <c r="L41" s="11"/>
      <c r="M41" s="11"/>
    </row>
    <row r="42" spans="1:13" x14ac:dyDescent="0.25">
      <c r="A42" s="11"/>
      <c r="B42" s="11"/>
      <c r="C42" s="12" t="s">
        <v>22</v>
      </c>
      <c r="D42" s="17" t="s">
        <v>19</v>
      </c>
      <c r="E42" s="11"/>
      <c r="F42" s="11"/>
      <c r="G42" s="11"/>
      <c r="H42" s="13"/>
      <c r="I42" s="14"/>
      <c r="J42" s="32">
        <v>0.6</v>
      </c>
      <c r="K42" s="30">
        <v>0.7</v>
      </c>
      <c r="L42" s="32"/>
      <c r="M42" s="11"/>
    </row>
    <row r="43" spans="1:13" x14ac:dyDescent="0.25">
      <c r="A43" s="11"/>
      <c r="B43" s="12" t="s">
        <v>24</v>
      </c>
      <c r="C43" s="1"/>
      <c r="D43" s="11"/>
      <c r="E43" s="43">
        <f>SUM(E44)</f>
        <v>0.7</v>
      </c>
      <c r="F43" s="11">
        <f t="shared" ref="F43:M43" si="9">SUM(F44)</f>
        <v>0.7</v>
      </c>
      <c r="G43" s="11">
        <f t="shared" si="9"/>
        <v>0.7</v>
      </c>
      <c r="H43" s="11">
        <f t="shared" si="9"/>
        <v>0.7</v>
      </c>
      <c r="I43" s="14"/>
      <c r="J43" s="11">
        <f t="shared" si="9"/>
        <v>0.7</v>
      </c>
      <c r="K43" s="11">
        <f t="shared" si="9"/>
        <v>0.7</v>
      </c>
      <c r="L43" s="11">
        <f t="shared" si="9"/>
        <v>0</v>
      </c>
      <c r="M43" s="11">
        <f t="shared" si="9"/>
        <v>0</v>
      </c>
    </row>
    <row r="44" spans="1:13" x14ac:dyDescent="0.25">
      <c r="A44" s="11"/>
      <c r="B44" s="11"/>
      <c r="C44" s="12" t="s">
        <v>24</v>
      </c>
      <c r="D44" s="17" t="s">
        <v>19</v>
      </c>
      <c r="E44" s="11">
        <v>0.7</v>
      </c>
      <c r="F44" s="11">
        <v>0.7</v>
      </c>
      <c r="G44" s="11">
        <v>0.7</v>
      </c>
      <c r="H44" s="11">
        <v>0.7</v>
      </c>
      <c r="I44" s="14"/>
      <c r="J44" s="15">
        <v>0.7</v>
      </c>
      <c r="K44" s="15">
        <v>0.7</v>
      </c>
      <c r="L44" s="11"/>
      <c r="M44" s="11"/>
    </row>
    <row r="45" spans="1:13" x14ac:dyDescent="0.25">
      <c r="A45" s="11"/>
      <c r="B45" s="20" t="s">
        <v>25</v>
      </c>
      <c r="C45" s="21"/>
      <c r="D45" s="11"/>
      <c r="E45" s="11">
        <f>SUM(E46:E46)</f>
        <v>1</v>
      </c>
      <c r="F45" s="11">
        <f>SUM(F46:F46)</f>
        <v>1</v>
      </c>
      <c r="G45" s="11">
        <f>SUM(G46:G46)</f>
        <v>1</v>
      </c>
      <c r="H45" s="11">
        <f>SUM(H46:H46)</f>
        <v>1</v>
      </c>
      <c r="I45" s="14"/>
      <c r="J45" s="11">
        <f>SUM(J46:J46)</f>
        <v>1</v>
      </c>
      <c r="K45" s="11">
        <f>SUM(K46:K46)</f>
        <v>1</v>
      </c>
      <c r="L45" s="11">
        <f>SUM(L46:L46)</f>
        <v>0</v>
      </c>
      <c r="M45" s="11">
        <f>SUM(M46:M46)</f>
        <v>0</v>
      </c>
    </row>
    <row r="46" spans="1:13" x14ac:dyDescent="0.25">
      <c r="A46" s="11"/>
      <c r="B46" s="22"/>
      <c r="C46" s="20" t="s">
        <v>25</v>
      </c>
      <c r="D46" s="17" t="s">
        <v>9</v>
      </c>
      <c r="E46" s="11">
        <v>1</v>
      </c>
      <c r="F46" s="11">
        <v>1</v>
      </c>
      <c r="G46" s="11">
        <v>1</v>
      </c>
      <c r="H46" s="11">
        <v>1</v>
      </c>
      <c r="I46" s="14"/>
      <c r="J46" s="15">
        <v>1</v>
      </c>
      <c r="K46" s="11">
        <v>1</v>
      </c>
      <c r="L46" s="11"/>
      <c r="M46" s="11"/>
    </row>
    <row r="47" spans="1:13" x14ac:dyDescent="0.25">
      <c r="A47" s="11"/>
      <c r="B47" s="11"/>
      <c r="C47" s="11"/>
      <c r="D47" s="11"/>
      <c r="E47" s="11"/>
      <c r="F47" s="11"/>
      <c r="G47" s="11"/>
      <c r="H47" s="13"/>
      <c r="I47" s="14"/>
      <c r="J47" s="15"/>
      <c r="K47" s="11"/>
      <c r="L47" s="11"/>
      <c r="M47" s="11"/>
    </row>
    <row r="48" spans="1:13" x14ac:dyDescent="0.25">
      <c r="A48" s="11"/>
      <c r="B48" s="16" t="s">
        <v>26</v>
      </c>
      <c r="C48" s="11"/>
      <c r="D48" s="11"/>
      <c r="E48" s="11">
        <f>SUM(E53:E59)</f>
        <v>3.9000000000000004</v>
      </c>
      <c r="F48" s="11">
        <f>SUM(F53:F59)</f>
        <v>4.4000000000000004</v>
      </c>
      <c r="G48" s="11">
        <f>SUM(G53:G59)</f>
        <v>4.0999999999999996</v>
      </c>
      <c r="H48" s="11">
        <f>SUM(H53:H59)</f>
        <v>4.0999999999999996</v>
      </c>
      <c r="I48" s="14"/>
      <c r="J48" s="15">
        <f>SUM(J53:J59)</f>
        <v>4</v>
      </c>
      <c r="K48" s="11">
        <f>SUM(K53:K59)</f>
        <v>4</v>
      </c>
      <c r="L48" s="11">
        <f>SUM(L53:L59)</f>
        <v>0</v>
      </c>
      <c r="M48" s="11">
        <f>SUM(M53:M59)</f>
        <v>0</v>
      </c>
    </row>
    <row r="49" spans="1:13" x14ac:dyDescent="0.25">
      <c r="A49" s="11"/>
      <c r="B49" s="11"/>
      <c r="C49" s="23" t="s">
        <v>27</v>
      </c>
      <c r="D49" s="11"/>
      <c r="E49" s="11"/>
      <c r="F49" s="11"/>
      <c r="G49" s="11"/>
      <c r="H49" s="13"/>
      <c r="I49" s="14"/>
      <c r="J49" s="15"/>
      <c r="K49" s="11"/>
      <c r="L49" s="11"/>
      <c r="M49" s="11"/>
    </row>
    <row r="50" spans="1:13" x14ac:dyDescent="0.25">
      <c r="A50" s="11"/>
      <c r="B50" s="11"/>
      <c r="C50" s="12" t="s">
        <v>28</v>
      </c>
      <c r="D50" s="11"/>
      <c r="E50" s="11"/>
      <c r="F50" s="11"/>
      <c r="G50" s="11"/>
      <c r="H50" s="13"/>
      <c r="I50" s="14"/>
      <c r="J50" s="15"/>
      <c r="K50" s="11"/>
      <c r="L50" s="11"/>
      <c r="M50" s="11"/>
    </row>
    <row r="51" spans="1:13" x14ac:dyDescent="0.25">
      <c r="A51" s="11"/>
      <c r="B51" s="11"/>
      <c r="C51" s="12" t="s">
        <v>29</v>
      </c>
      <c r="D51" s="11"/>
      <c r="E51" s="11"/>
      <c r="F51" s="11"/>
      <c r="G51" s="11"/>
      <c r="H51" s="13"/>
      <c r="I51" s="14"/>
      <c r="J51" s="15"/>
      <c r="K51" s="11"/>
      <c r="L51" s="11"/>
      <c r="M51" s="11"/>
    </row>
    <row r="52" spans="1:13" x14ac:dyDescent="0.25">
      <c r="A52" s="11"/>
      <c r="B52" s="11"/>
      <c r="C52" s="12" t="s">
        <v>30</v>
      </c>
      <c r="D52" s="11"/>
      <c r="E52" s="11"/>
      <c r="F52" s="11"/>
      <c r="G52" s="11"/>
      <c r="H52" s="13"/>
      <c r="I52" s="14"/>
      <c r="J52" s="15"/>
      <c r="K52" s="11"/>
      <c r="L52" s="11"/>
      <c r="M52" s="11"/>
    </row>
    <row r="53" spans="1:13" x14ac:dyDescent="0.25">
      <c r="A53" s="11"/>
      <c r="B53" s="11"/>
      <c r="C53" s="11" t="s">
        <v>31</v>
      </c>
      <c r="D53" s="17" t="s">
        <v>13</v>
      </c>
      <c r="E53" s="11">
        <v>1.3</v>
      </c>
      <c r="F53" s="11">
        <v>1.3</v>
      </c>
      <c r="G53" s="11">
        <v>1</v>
      </c>
      <c r="H53" s="11">
        <v>1</v>
      </c>
      <c r="I53" s="14"/>
      <c r="J53" s="15">
        <v>1</v>
      </c>
      <c r="K53" s="15">
        <v>1</v>
      </c>
      <c r="L53" s="11"/>
      <c r="M53" s="11"/>
    </row>
    <row r="54" spans="1:13" x14ac:dyDescent="0.25">
      <c r="A54" s="11"/>
      <c r="B54" s="11"/>
      <c r="C54" s="11" t="s">
        <v>31</v>
      </c>
      <c r="D54" s="17" t="s">
        <v>33</v>
      </c>
      <c r="E54" s="11">
        <v>0.3</v>
      </c>
      <c r="F54" s="11">
        <v>0.3</v>
      </c>
      <c r="G54" s="11">
        <v>0.3</v>
      </c>
      <c r="H54" s="13">
        <v>0.3</v>
      </c>
      <c r="I54" s="14"/>
      <c r="J54" s="15">
        <v>0.2</v>
      </c>
      <c r="K54" s="15">
        <v>0.2</v>
      </c>
      <c r="L54" s="15"/>
      <c r="M54" s="15"/>
    </row>
    <row r="55" spans="1:13" x14ac:dyDescent="0.25">
      <c r="A55" s="11"/>
      <c r="B55" s="11"/>
      <c r="C55" s="11" t="s">
        <v>31</v>
      </c>
      <c r="D55" s="17" t="s">
        <v>19</v>
      </c>
      <c r="E55" s="11"/>
      <c r="F55" s="11">
        <v>0.5</v>
      </c>
      <c r="G55" s="11">
        <v>0.5</v>
      </c>
      <c r="H55" s="11">
        <v>0.5</v>
      </c>
      <c r="I55" s="14"/>
      <c r="J55" s="11">
        <v>0.5</v>
      </c>
      <c r="K55" s="11">
        <v>0.5</v>
      </c>
      <c r="L55" s="11"/>
      <c r="M55" s="11"/>
    </row>
    <row r="56" spans="1:13" x14ac:dyDescent="0.25">
      <c r="A56" s="11"/>
      <c r="B56" s="11"/>
      <c r="C56" s="11" t="s">
        <v>31</v>
      </c>
      <c r="D56" s="17" t="s">
        <v>9</v>
      </c>
      <c r="E56" s="11">
        <v>1</v>
      </c>
      <c r="F56" s="11">
        <v>1</v>
      </c>
      <c r="G56" s="11">
        <v>1</v>
      </c>
      <c r="H56" s="13">
        <v>1</v>
      </c>
      <c r="I56" s="14"/>
      <c r="J56" s="15">
        <v>1</v>
      </c>
      <c r="K56" s="15">
        <v>1</v>
      </c>
      <c r="L56" s="15"/>
      <c r="M56" s="15"/>
    </row>
    <row r="57" spans="1:13" x14ac:dyDescent="0.25">
      <c r="A57" s="11"/>
      <c r="B57" s="11"/>
      <c r="C57" s="11" t="s">
        <v>31</v>
      </c>
      <c r="D57" s="17" t="s">
        <v>36</v>
      </c>
      <c r="E57" s="11"/>
      <c r="F57" s="33">
        <v>0</v>
      </c>
      <c r="G57" s="34">
        <v>0</v>
      </c>
      <c r="H57" s="34">
        <v>0</v>
      </c>
      <c r="I57" s="35"/>
      <c r="J57" s="32">
        <v>0</v>
      </c>
      <c r="K57" s="32">
        <v>0</v>
      </c>
      <c r="L57" s="15"/>
      <c r="M57" s="15"/>
    </row>
    <row r="58" spans="1:13" x14ac:dyDescent="0.25">
      <c r="A58" s="11"/>
      <c r="B58" s="11"/>
      <c r="C58" s="11" t="s">
        <v>31</v>
      </c>
      <c r="D58" s="24" t="s">
        <v>32</v>
      </c>
      <c r="E58" s="11">
        <v>0.8</v>
      </c>
      <c r="F58" s="11">
        <v>0.8</v>
      </c>
      <c r="G58" s="11">
        <v>0.8</v>
      </c>
      <c r="H58" s="11">
        <v>0.8</v>
      </c>
      <c r="I58" s="14"/>
      <c r="J58" s="15">
        <v>0.8</v>
      </c>
      <c r="K58" s="15">
        <v>0.8</v>
      </c>
      <c r="L58" s="15"/>
      <c r="M58" s="15"/>
    </row>
    <row r="59" spans="1:13" x14ac:dyDescent="0.25">
      <c r="A59" s="11"/>
      <c r="B59" s="11"/>
      <c r="C59" s="11" t="s">
        <v>31</v>
      </c>
      <c r="D59" s="24" t="s">
        <v>12</v>
      </c>
      <c r="E59" s="11">
        <v>0.5</v>
      </c>
      <c r="F59" s="11">
        <v>0.5</v>
      </c>
      <c r="G59" s="11">
        <v>0.5</v>
      </c>
      <c r="H59" s="11">
        <v>0.5</v>
      </c>
      <c r="I59" s="14"/>
      <c r="J59" s="15">
        <v>0.5</v>
      </c>
      <c r="K59" s="15">
        <v>0.5</v>
      </c>
      <c r="L59" s="15"/>
      <c r="M59" s="15"/>
    </row>
    <row r="60" spans="1:13" x14ac:dyDescent="0.25">
      <c r="A60" s="11"/>
      <c r="B60" s="11"/>
      <c r="C60" s="11"/>
      <c r="D60" s="11"/>
      <c r="E60" s="11"/>
      <c r="F60" s="11"/>
      <c r="G60" s="11"/>
      <c r="H60" s="13"/>
      <c r="I60" s="14"/>
      <c r="J60" s="15"/>
      <c r="K60" s="11"/>
      <c r="L60" s="11"/>
      <c r="M60" s="11"/>
    </row>
  </sheetData>
  <mergeCells count="3">
    <mergeCell ref="A1:H1"/>
    <mergeCell ref="E3:H3"/>
    <mergeCell ref="J3:M3"/>
  </mergeCells>
  <conditionalFormatting sqref="E49:H52 E12:H12 E9:H9 J14:M14 J12:M12 J9:M9 E14:H14 E21:H21 E35:H35 E37:H37 E25:H25 J25:M25 J39:M40 J35:M35 J21:M21 J37:M37">
    <cfRule type="cellIs" dxfId="59" priority="44" stopIfTrue="1" operator="equal">
      <formula>0</formula>
    </cfRule>
  </conditionalFormatting>
  <conditionalFormatting sqref="E49:H52 E12:H12 E9:H9 J14:M14 J12:M12 J9:M9 E14:H14 E21:H21 E35:H35 E37:H37 E25:H25 J25:M25 J39:M40 J35:M35 J21:M21 J37:M37">
    <cfRule type="cellIs" dxfId="58" priority="60" operator="equal">
      <formula>1</formula>
    </cfRule>
  </conditionalFormatting>
  <conditionalFormatting sqref="E49:H52 E12:H12 E9:H9 J14:M14 J12:M12 J9:M9 E14:H14 E21:H21 E35:H35 E37:H37 E25:H25 J25:M25 J39:M40 J35:M35 J21:M21 J37:M37">
    <cfRule type="cellIs" dxfId="57" priority="59" operator="greaterThan">
      <formula>1</formula>
    </cfRule>
  </conditionalFormatting>
  <conditionalFormatting sqref="J48:M48 E48:H48">
    <cfRule type="cellIs" dxfId="56" priority="45" stopIfTrue="1" operator="equal">
      <formula>0</formula>
    </cfRule>
    <cfRule type="cellIs" dxfId="55" priority="57" operator="equal">
      <formula>400%</formula>
    </cfRule>
    <cfRule type="cellIs" dxfId="54" priority="58" operator="greaterThan">
      <formula>400%</formula>
    </cfRule>
  </conditionalFormatting>
  <conditionalFormatting sqref="J49:M52">
    <cfRule type="cellIs" dxfId="53" priority="46" stopIfTrue="1" operator="equal">
      <formula>0</formula>
    </cfRule>
  </conditionalFormatting>
  <conditionalFormatting sqref="J49:M52">
    <cfRule type="cellIs" dxfId="52" priority="56" operator="equal">
      <formula>1</formula>
    </cfRule>
  </conditionalFormatting>
  <conditionalFormatting sqref="J49:M52">
    <cfRule type="cellIs" dxfId="51" priority="55" operator="greaterThan">
      <formula>1</formula>
    </cfRule>
  </conditionalFormatting>
  <conditionalFormatting sqref="E9:H9 J9:M9">
    <cfRule type="cellIs" dxfId="50" priority="51" operator="lessThan">
      <formula>1</formula>
    </cfRule>
  </conditionalFormatting>
  <conditionalFormatting sqref="E12:H12 J12:M12">
    <cfRule type="cellIs" dxfId="49" priority="50" operator="lessThan">
      <formula>1</formula>
    </cfRule>
  </conditionalFormatting>
  <conditionalFormatting sqref="J14:M14 E14:H14">
    <cfRule type="cellIs" dxfId="48" priority="49" operator="lessThan">
      <formula>1</formula>
    </cfRule>
  </conditionalFormatting>
  <conditionalFormatting sqref="E21:H21 J21:M21">
    <cfRule type="cellIs" dxfId="47" priority="48" operator="lessThan">
      <formula>1</formula>
    </cfRule>
  </conditionalFormatting>
  <conditionalFormatting sqref="E25:H25 J25:M25">
    <cfRule type="cellIs" dxfId="46" priority="47" operator="lessThan">
      <formula>1</formula>
    </cfRule>
  </conditionalFormatting>
  <conditionalFormatting sqref="E35:H35 J35:M35">
    <cfRule type="cellIs" dxfId="45" priority="54" operator="lessThan">
      <formula>1</formula>
    </cfRule>
  </conditionalFormatting>
  <conditionalFormatting sqref="E37:H37 J37:M37">
    <cfRule type="cellIs" dxfId="44" priority="53" operator="lessThan">
      <formula>1</formula>
    </cfRule>
  </conditionalFormatting>
  <conditionalFormatting sqref="J48:M48 E48:H48">
    <cfRule type="cellIs" dxfId="43" priority="52" operator="lessThan">
      <formula>4</formula>
    </cfRule>
  </conditionalFormatting>
  <conditionalFormatting sqref="E45:H45 J45:M45">
    <cfRule type="cellIs" dxfId="42" priority="40" stopIfTrue="1" operator="equal">
      <formula>0</formula>
    </cfRule>
  </conditionalFormatting>
  <conditionalFormatting sqref="E45:H45 J45:M45">
    <cfRule type="cellIs" dxfId="41" priority="43" operator="equal">
      <formula>1</formula>
    </cfRule>
  </conditionalFormatting>
  <conditionalFormatting sqref="E45:H45 J45:M45">
    <cfRule type="cellIs" dxfId="40" priority="42" operator="greaterThan">
      <formula>1</formula>
    </cfRule>
  </conditionalFormatting>
  <conditionalFormatting sqref="E45:H45 J45:M45">
    <cfRule type="cellIs" dxfId="39" priority="41" operator="lessThan">
      <formula>1</formula>
    </cfRule>
  </conditionalFormatting>
  <conditionalFormatting sqref="M28">
    <cfRule type="cellIs" dxfId="38" priority="36" stopIfTrue="1" operator="equal">
      <formula>0</formula>
    </cfRule>
  </conditionalFormatting>
  <conditionalFormatting sqref="M28">
    <cfRule type="cellIs" dxfId="37" priority="39" operator="equal">
      <formula>1</formula>
    </cfRule>
  </conditionalFormatting>
  <conditionalFormatting sqref="M28">
    <cfRule type="cellIs" dxfId="36" priority="38" operator="greaterThan">
      <formula>1</formula>
    </cfRule>
  </conditionalFormatting>
  <conditionalFormatting sqref="E28:K28">
    <cfRule type="cellIs" dxfId="35" priority="32" stopIfTrue="1" operator="equal">
      <formula>0</formula>
    </cfRule>
  </conditionalFormatting>
  <conditionalFormatting sqref="E28:K28">
    <cfRule type="cellIs" dxfId="34" priority="35" operator="equal">
      <formula>1</formula>
    </cfRule>
  </conditionalFormatting>
  <conditionalFormatting sqref="E28:K28">
    <cfRule type="cellIs" dxfId="33" priority="34" operator="greaterThan">
      <formula>1</formula>
    </cfRule>
  </conditionalFormatting>
  <conditionalFormatting sqref="M28">
    <cfRule type="cellIs" dxfId="32" priority="37" operator="lessThan">
      <formula>1</formula>
    </cfRule>
  </conditionalFormatting>
  <conditionalFormatting sqref="K19:M19">
    <cfRule type="cellIs" dxfId="31" priority="31" operator="equal">
      <formula>1</formula>
    </cfRule>
  </conditionalFormatting>
  <conditionalFormatting sqref="K19:M19">
    <cfRule type="cellIs" dxfId="30" priority="30" operator="greaterThan">
      <formula>1</formula>
    </cfRule>
  </conditionalFormatting>
  <conditionalFormatting sqref="E28:K28">
    <cfRule type="cellIs" dxfId="29" priority="33" operator="lessThan">
      <formula>1</formula>
    </cfRule>
  </conditionalFormatting>
  <conditionalFormatting sqref="K19:M19">
    <cfRule type="cellIs" dxfId="28" priority="29" stopIfTrue="1" operator="equal">
      <formula>0</formula>
    </cfRule>
  </conditionalFormatting>
  <conditionalFormatting sqref="E19:H19">
    <cfRule type="cellIs" dxfId="27" priority="26" stopIfTrue="1" operator="equal">
      <formula>0</formula>
    </cfRule>
  </conditionalFormatting>
  <conditionalFormatting sqref="E19:H19">
    <cfRule type="cellIs" dxfId="26" priority="28" operator="equal">
      <formula>1</formula>
    </cfRule>
  </conditionalFormatting>
  <conditionalFormatting sqref="E19:H19">
    <cfRule type="cellIs" dxfId="25" priority="27" operator="greaterThan">
      <formula>1</formula>
    </cfRule>
  </conditionalFormatting>
  <conditionalFormatting sqref="J19">
    <cfRule type="cellIs" dxfId="24" priority="23" stopIfTrue="1" operator="equal">
      <formula>0</formula>
    </cfRule>
  </conditionalFormatting>
  <conditionalFormatting sqref="J19">
    <cfRule type="cellIs" dxfId="23" priority="25" operator="equal">
      <formula>1</formula>
    </cfRule>
  </conditionalFormatting>
  <conditionalFormatting sqref="J19">
    <cfRule type="cellIs" dxfId="22" priority="24" operator="greaterThan">
      <formula>1</formula>
    </cfRule>
  </conditionalFormatting>
  <conditionalFormatting sqref="E17:H17">
    <cfRule type="cellIs" dxfId="21" priority="19" stopIfTrue="1" operator="equal">
      <formula>0</formula>
    </cfRule>
  </conditionalFormatting>
  <conditionalFormatting sqref="E17:H17">
    <cfRule type="cellIs" dxfId="20" priority="22" operator="equal">
      <formula>1</formula>
    </cfRule>
  </conditionalFormatting>
  <conditionalFormatting sqref="E17:H17">
    <cfRule type="cellIs" dxfId="19" priority="21" operator="greaterThan">
      <formula>1</formula>
    </cfRule>
  </conditionalFormatting>
  <conditionalFormatting sqref="E17:H17">
    <cfRule type="cellIs" dxfId="18" priority="20" operator="lessThan">
      <formula>1</formula>
    </cfRule>
  </conditionalFormatting>
  <conditionalFormatting sqref="J38:M38">
    <cfRule type="cellIs" dxfId="17" priority="16" stopIfTrue="1" operator="equal">
      <formula>0</formula>
    </cfRule>
  </conditionalFormatting>
  <conditionalFormatting sqref="J38:M38">
    <cfRule type="cellIs" dxfId="16" priority="18" operator="equal">
      <formula>1</formula>
    </cfRule>
  </conditionalFormatting>
  <conditionalFormatting sqref="J38:M38">
    <cfRule type="cellIs" dxfId="15" priority="17" operator="greaterThan">
      <formula>1</formula>
    </cfRule>
  </conditionalFormatting>
  <conditionalFormatting sqref="J17:M17">
    <cfRule type="cellIs" dxfId="14" priority="12" stopIfTrue="1" operator="equal">
      <formula>0</formula>
    </cfRule>
  </conditionalFormatting>
  <conditionalFormatting sqref="J17:M17">
    <cfRule type="cellIs" dxfId="13" priority="15" operator="equal">
      <formula>1</formula>
    </cfRule>
  </conditionalFormatting>
  <conditionalFormatting sqref="J17:M17">
    <cfRule type="cellIs" dxfId="12" priority="14" operator="greaterThan">
      <formula>1</formula>
    </cfRule>
  </conditionalFormatting>
  <conditionalFormatting sqref="J17:M17">
    <cfRule type="cellIs" dxfId="11" priority="13" operator="lessThan">
      <formula>1</formula>
    </cfRule>
  </conditionalFormatting>
  <conditionalFormatting sqref="E43:H43">
    <cfRule type="cellIs" dxfId="10" priority="10" operator="equal">
      <formula>0.5</formula>
    </cfRule>
    <cfRule type="cellIs" dxfId="9" priority="11" operator="greaterThan">
      <formula>0.5</formula>
    </cfRule>
  </conditionalFormatting>
  <conditionalFormatting sqref="E43:H43">
    <cfRule type="cellIs" dxfId="8" priority="8" stopIfTrue="1" operator="equal">
      <formula>0</formula>
    </cfRule>
  </conditionalFormatting>
  <conditionalFormatting sqref="E43:H43">
    <cfRule type="cellIs" dxfId="7" priority="9" operator="lessThan">
      <formula>0.5</formula>
    </cfRule>
  </conditionalFormatting>
  <conditionalFormatting sqref="J43:M43">
    <cfRule type="cellIs" dxfId="6" priority="6" operator="equal">
      <formula>0.5</formula>
    </cfRule>
    <cfRule type="cellIs" dxfId="5" priority="7" operator="greaterThan">
      <formula>0.5</formula>
    </cfRule>
  </conditionalFormatting>
  <conditionalFormatting sqref="J43:M43">
    <cfRule type="cellIs" dxfId="4" priority="4" stopIfTrue="1" operator="equal">
      <formula>0</formula>
    </cfRule>
  </conditionalFormatting>
  <conditionalFormatting sqref="J43:M43">
    <cfRule type="cellIs" dxfId="3" priority="5" operator="lessThan">
      <formula>0.5</formula>
    </cfRule>
  </conditionalFormatting>
  <conditionalFormatting sqref="J41:M41 J42:K42 M42">
    <cfRule type="cellIs" dxfId="2" priority="1" stopIfTrue="1" operator="equal">
      <formula>0</formula>
    </cfRule>
  </conditionalFormatting>
  <conditionalFormatting sqref="J41:M41 J42:K42 M42">
    <cfRule type="cellIs" dxfId="1" priority="3" operator="equal">
      <formula>1</formula>
    </cfRule>
  </conditionalFormatting>
  <conditionalFormatting sqref="J41:M41 J42:K42 M42">
    <cfRule type="cellIs" dxfId="0" priority="2" operator="greaterThan">
      <formula>1</formula>
    </cfRule>
  </conditionalFormatting>
  <dataValidations count="1">
    <dataValidation type="list" allowBlank="1" showInputMessage="1" showErrorMessage="1" sqref="D10:D11 D15:D16 D18 D36 D22:D24 D53:D59 D20 D44 D13 D46 D26:D27 D29:D33 D38:D42 C30:C32">
      <formula1>Charges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Proposition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potheau remy</dc:creator>
  <cp:lastModifiedBy>beurthey stephan</cp:lastModifiedBy>
  <dcterms:created xsi:type="dcterms:W3CDTF">2017-04-03T14:28:32Z</dcterms:created>
  <dcterms:modified xsi:type="dcterms:W3CDTF">2018-02-15T11:12:17Z</dcterms:modified>
</cp:coreProperties>
</file>